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90" windowWidth="11340" windowHeight="6795" tabRatio="734" activeTab="0"/>
  </bookViews>
  <sheets>
    <sheet name="Obsah" sheetId="1" r:id="rId1"/>
    <sheet name="Seznam" sheetId="2" r:id="rId2"/>
    <sheet name="PopPl" sheetId="3" r:id="rId3"/>
    <sheet name="PopSku" sheetId="4" r:id="rId4"/>
    <sheet name="PopSku (2)" sheetId="5" r:id="rId5"/>
    <sheet name="PopSku (3)" sheetId="6" r:id="rId6"/>
    <sheet name="PopSku (4)" sheetId="7" r:id="rId7"/>
    <sheet name="PopSku (5)" sheetId="8" r:id="rId8"/>
    <sheet name="Souhrn" sheetId="9" r:id="rId9"/>
    <sheet name="PopIT" sheetId="10" r:id="rId10"/>
    <sheet name="PopIT (2)" sheetId="11" r:id="rId11"/>
    <sheet name="PopIT (3)" sheetId="12" r:id="rId12"/>
    <sheet name="PopIT (4)" sheetId="13" r:id="rId13"/>
    <sheet name="Práce" sheetId="14" r:id="rId14"/>
    <sheet name="Index" sheetId="15" r:id="rId15"/>
  </sheets>
  <externalReferences>
    <externalReference r:id="rId18"/>
    <externalReference r:id="rId19"/>
    <externalReference r:id="rId20"/>
  </externalReferences>
  <definedNames>
    <definedName name="autor" localSheetId="0">'Obsah'!$C$3</definedName>
    <definedName name="autor">#REF!</definedName>
    <definedName name="ctvrty" localSheetId="0">'Obsah'!$C$19</definedName>
    <definedName name="ctvrty">#REF!</definedName>
    <definedName name="datum" localSheetId="0">'Obsah'!$C$2</definedName>
    <definedName name="datum">#REF!</definedName>
    <definedName name="druhy" localSheetId="0">'Obsah'!$C$17</definedName>
    <definedName name="druhy">#REF!</definedName>
    <definedName name="nazev" localSheetId="0">'Obsah'!$C$1</definedName>
    <definedName name="nazev">#REF!</definedName>
    <definedName name="_xlnm.Print_Titles" localSheetId="13">'Práce'!$1:$3</definedName>
    <definedName name="_xlnm.Print_Area" localSheetId="14">'Index'!$A:$IV</definedName>
    <definedName name="_xlnm.Print_Area" localSheetId="0">'Obsah'!$A$1:$C$33</definedName>
    <definedName name="treti" localSheetId="0">'Obsah'!$C$18</definedName>
    <definedName name="treti">#REF!</definedName>
    <definedName name="TT1" localSheetId="0">'Obsah'!$C$16</definedName>
    <definedName name="TT1">#REF!</definedName>
    <definedName name="TT10" localSheetId="0">'Obsah'!$C$26</definedName>
    <definedName name="TT10">#REF!</definedName>
    <definedName name="TT11" localSheetId="0">'Obsah'!$C$27</definedName>
    <definedName name="TT11">#REF!</definedName>
    <definedName name="TT12" localSheetId="0">'Obsah'!$C$28</definedName>
    <definedName name="TT12">#REF!</definedName>
    <definedName name="TT13" localSheetId="0">'Obsah'!$C$29</definedName>
    <definedName name="TT13">#REF!</definedName>
    <definedName name="TT14" localSheetId="0">'Obsah'!$C$30</definedName>
    <definedName name="TT14">#REF!</definedName>
    <definedName name="TT15" localSheetId="0">'Obsah'!$C$31</definedName>
    <definedName name="TT15">#REF!</definedName>
    <definedName name="TT16" localSheetId="0">'Obsah'!$C$32</definedName>
    <definedName name="TT16">#REF!</definedName>
    <definedName name="TT17" localSheetId="0">'Obsah'!$C$33</definedName>
    <definedName name="TT17">#REF!</definedName>
    <definedName name="TT18" localSheetId="0">'Obsah'!$C$34</definedName>
    <definedName name="TT18">#REF!</definedName>
    <definedName name="TT19" localSheetId="0">'Obsah'!$C$35</definedName>
    <definedName name="TT19">#REF!</definedName>
    <definedName name="TT2" localSheetId="0">'Obsah'!$C$17</definedName>
    <definedName name="TT2">#REF!</definedName>
    <definedName name="TT20" localSheetId="0">'Obsah'!$C$36</definedName>
    <definedName name="TT20">#REF!</definedName>
    <definedName name="TT3" localSheetId="0">'Obsah'!$C$18</definedName>
    <definedName name="TT3">#REF!</definedName>
    <definedName name="TT4" localSheetId="0">'Obsah'!$C$19</definedName>
    <definedName name="TT4">#REF!</definedName>
    <definedName name="TT5" localSheetId="0">'Obsah'!$C$20</definedName>
    <definedName name="TT5">#REF!</definedName>
    <definedName name="TT6" localSheetId="0">'Obsah'!$C$21</definedName>
    <definedName name="TT6">#REF!</definedName>
    <definedName name="TT7" localSheetId="0">'Obsah'!$C$22</definedName>
    <definedName name="TT7">#REF!</definedName>
    <definedName name="TT8" localSheetId="14">'[1]Obsah'!#REF!</definedName>
    <definedName name="TT8" localSheetId="0">'Obsah'!#REF!</definedName>
    <definedName name="TT8" localSheetId="12">'[3]Obsah'!#REF!</definedName>
    <definedName name="TT8" localSheetId="13">'[2]Obsah'!#REF!</definedName>
    <definedName name="TT8">#REF!</definedName>
    <definedName name="TT9" localSheetId="0">'Obsah'!$C$24</definedName>
    <definedName name="TT9">#REF!</definedName>
  </definedNames>
  <calcPr fullCalcOnLoad="1" refMode="R1C1"/>
</workbook>
</file>

<file path=xl/comments14.xml><?xml version="1.0" encoding="utf-8"?>
<comments xmlns="http://schemas.openxmlformats.org/spreadsheetml/2006/main">
  <authors>
    <author>Libor Mlad?</author>
    <author>out</author>
  </authors>
  <commentList>
    <comment ref="A6" authorId="0">
      <text>
        <r>
          <rPr>
            <b/>
            <sz val="8"/>
            <rFont val="Tahoma"/>
            <family val="0"/>
          </rPr>
          <t xml:space="preserve">kvalitativní požadavky:
</t>
        </r>
        <r>
          <rPr>
            <sz val="8"/>
            <rFont val="Tahoma"/>
            <family val="0"/>
          </rPr>
          <t>Úklid ploch (sběr odpadků ze všech udržovaných ploch). Za splnění operace úklid ploch  je považován  takový stav, kdy jsou plochy uklizeny denně nejpozději do 11.00 hod. Zahrnuje i čištění vodních ploch od komunálního odpadu. Výměra pro úklidy se může během plnění zakázky měnit.</t>
        </r>
      </text>
    </comment>
    <comment ref="A13" authorId="0">
      <text>
        <r>
          <rPr>
            <b/>
            <sz val="8"/>
            <rFont val="Tahoma"/>
            <family val="0"/>
          </rPr>
          <t>kvalitativní požadavky:</t>
        </r>
        <r>
          <rPr>
            <sz val="8"/>
            <rFont val="Tahoma"/>
            <family val="0"/>
          </rPr>
          <t xml:space="preserve">
Běžná vizuální (každodenní) a provozní (1 x za měsíc) kontrola dětských hřišť dle EN ČSN 1176-7 včetně zápisu do deníku. Zajištění drobných oprav, popřípadě bezodkladné zajištění bezpečného provozu poškozených, nefunkčních či nebezpečných prvků.
Udržovat celý objekt dětského hřiště včetně WC a zázemí v řádném a čistém stavu, zajišťovat provoz sociálního zařízení (WC), tj. provádět úklid WC, doplňovat hygienické potřeby a zajišťovat jejich nákup. Provádět obsluhu pítka obnášející: jarní zprovoznění (napuštění vodou a instalaci baterií) a podzimní zazimování (vypuštění vody a vyjmutí baterií).
Provádět odemykání a zamykání objektů a dozor dle provozní doby hřiště (1.4 – 31.10 8:00 – 20:00; 1.11. – 31.3 9:00 – 16:00).
</t>
        </r>
      </text>
    </comment>
    <comment ref="A17" authorId="0">
      <text>
        <r>
          <rPr>
            <b/>
            <sz val="8"/>
            <rFont val="Tahoma"/>
            <family val="0"/>
          </rPr>
          <t>kvalitativní požadavky:</t>
        </r>
        <r>
          <rPr>
            <sz val="8"/>
            <rFont val="Tahoma"/>
            <family val="0"/>
          </rPr>
          <t xml:space="preserve">
Odmetání sněhu z herních prvků a laviček, zimní údržba zpevněných ploch.</t>
        </r>
      </text>
    </comment>
    <comment ref="A8" authorId="1">
      <text>
        <r>
          <rPr>
            <b/>
            <sz val="8"/>
            <rFont val="Tahoma"/>
            <family val="0"/>
          </rPr>
          <t>kvalitativní požadavky:</t>
        </r>
        <r>
          <rPr>
            <sz val="8"/>
            <rFont val="Tahoma"/>
            <family val="0"/>
          </rPr>
          <t xml:space="preserve">
Koše musí být prázdné denně nejpozději do 11:00 hod. Stávající počet košů se může během plnění zakázky měnit.</t>
        </r>
      </text>
    </comment>
    <comment ref="A10" authorId="1">
      <text>
        <r>
          <rPr>
            <b/>
            <sz val="8"/>
            <rFont val="Tahoma"/>
            <family val="0"/>
          </rPr>
          <t>kvalitativní požadavky:</t>
        </r>
        <r>
          <rPr>
            <sz val="8"/>
            <rFont val="Tahoma"/>
            <family val="0"/>
          </rPr>
          <t xml:space="preserve">
Zimní úklid cest obnáší - ode dne vyhlášení zimní pohotovosti zástupcem Odboru ochrany prostředí Magistrátu (obvykle od 15.11. do 20.3.) - zajištění schůdnosti vybrané cestní sítě, tzn. povrch je zabezpečen proti uklouznutí, ať odstraněním sněhu nebo sněhových-ledových zmrazků nebo posypem inertním materiálem v termínech podle obecně platných předpisů.</t>
        </r>
      </text>
    </comment>
  </commentList>
</comments>
</file>

<file path=xl/sharedStrings.xml><?xml version="1.0" encoding="utf-8"?>
<sst xmlns="http://schemas.openxmlformats.org/spreadsheetml/2006/main" count="2811" uniqueCount="674">
  <si>
    <t>délka okraje záhonů</t>
  </si>
  <si>
    <t>185 80 3511</t>
  </si>
  <si>
    <t>Odstranění přerostlého drnu [bm]; tam kde nejsou u záhonů obrubníky mezi záhony růží a trávníky a mezi smíšenými záhony a trávníky</t>
  </si>
  <si>
    <t>R-položka 39</t>
  </si>
  <si>
    <t>Mechanizované shrabání listí v rovině [m2]; 2 x přibližně 90% celkové výměry</t>
  </si>
  <si>
    <t>Shrabání listí  vrstvy do 50mm v rovině [m2]; ruční shrabání 2 x přibližně 10% celkové výměry</t>
  </si>
  <si>
    <t>Shrabání listí  vrstvy do 50mm na svahu 1:5 - 1:2 [m2]; ruční shrabání 2 x přibližně 10% celkové výměry</t>
  </si>
  <si>
    <t>R-položka 40</t>
  </si>
  <si>
    <t>Mechanizované shrabání listí na svahu 1:5 - 1:2 [m2]; 2 x přibližně 90% celkové výměry</t>
  </si>
  <si>
    <t>R-položka 41</t>
  </si>
  <si>
    <t>Mechanizované shrabání listí na svahu 1:2 - 1:1 [m2]; 1 x přibližně 90% celkové výměry</t>
  </si>
  <si>
    <t>Shrabání listí  vrstvy do 50mm na svahu 1:2 - 1:1 [m2]; ruční shrabání 1 x přibližně 10% celkové výměry</t>
  </si>
  <si>
    <t>Mytí komunikací [m2]; v termínech určených zadavatelem</t>
  </si>
  <si>
    <t>Jarní čištění komunikací včetně vyčištění obrubníků a odvozu odpadu [m2]; po zimním období, zahrnuje i odstranění přerostlého drnu na okrajích komunikací a umytí</t>
  </si>
  <si>
    <t>Zametání komunikací s mlatovým povrchem s případným urovnáním povrchu a bez porušení mlatu [m2]; 1 x za 3 týdny</t>
  </si>
  <si>
    <t>chodníky - mulčované</t>
  </si>
  <si>
    <t>184 80 6172</t>
  </si>
  <si>
    <t>Zmlazení keřů netrnitých o průměru koruny 1.5 - 3.0m [kus]; 1 x za 10 let</t>
  </si>
  <si>
    <t>184 80 6152</t>
  </si>
  <si>
    <t>Průklest keřů netrnitých o průměru koruny 1.5 - 3.0m [kus]; 1 x za deset let</t>
  </si>
  <si>
    <t>R-položka 30</t>
  </si>
  <si>
    <t>Celoroční údržba skalek se smíšenými výsadbami [m2]; zahrnuje všechny potřebné práce údržby, tj. pletí, okopávky, zálivku, případné dosadby a hnojení, v potřebné četnosti, nezahrnuje cenu materiálů</t>
  </si>
  <si>
    <t>R-položka 27</t>
  </si>
  <si>
    <t>Odstranění náletových dřevin v lese (z výměry lesa) v rovině [m2]</t>
  </si>
  <si>
    <t>R-položka 28</t>
  </si>
  <si>
    <t>Odstranění náletových dřevin v lese (z výměry lesa) na svahu 1:5 - 1:2 [m2]</t>
  </si>
  <si>
    <t>R-položka 29</t>
  </si>
  <si>
    <t>Odstranění náletových dřevin v lese (z výměry lesa) na svahu 1:2 - 1:1 [m2]</t>
  </si>
  <si>
    <t>183 20 5111</t>
  </si>
  <si>
    <t>Založení záhonu v rovině v hornině 1 - 2 [m2]; pro jarní a podzimní výsadbu</t>
  </si>
  <si>
    <t>185 80 4251</t>
  </si>
  <si>
    <t>Odstranění odkvetlých a odumřelých částí letniček [m2]</t>
  </si>
  <si>
    <t>185 80 2114</t>
  </si>
  <si>
    <t>Hnojení půdy v rovině umělým hnojivem s rozdělením [t]; přihnojení umělým hnojivem v dávce 4 x 40g/m2, včetně dodávky hnojiva, (dávka v závislosti na koncentraci)</t>
  </si>
  <si>
    <t>183 20 4116</t>
  </si>
  <si>
    <t>Výsadba květin hrnkovaných o průměru květináče 120 - 250mm [kus]; jarní výsadba</t>
  </si>
  <si>
    <t>183 20 4113</t>
  </si>
  <si>
    <t>Výsadba cibulí nebo hlíz [kus]; podzimní výsadba, případně dvouletky nebo směs dvouletek a ciulovin</t>
  </si>
  <si>
    <t>185 80 4511</t>
  </si>
  <si>
    <t>Odplevelení záhonů květin v rovině [m2]; s nakypřením půdy</t>
  </si>
  <si>
    <t>185 80 4311</t>
  </si>
  <si>
    <t>Zalití rostlin vodou plochy jednotlivě do 20m2 [m3]; zálivka 30 x 20 l/m2</t>
  </si>
  <si>
    <t>183 20 4111</t>
  </si>
  <si>
    <t>Výsadba letniček nebo dvouletek [kus]; jarní výsadba</t>
  </si>
  <si>
    <t>185 80 5214</t>
  </si>
  <si>
    <t>Zrušení květinových výsadeb z hrnkovaných květin do 250mm [kus]</t>
  </si>
  <si>
    <t>185 80 4211</t>
  </si>
  <si>
    <t>Vypletí v rovině záhonu květin [m2]; bez okopávky</t>
  </si>
  <si>
    <t>185 80 4421</t>
  </si>
  <si>
    <t>Ochrana rostlin před mrazem - odkrytí květinových záhonů [m2]</t>
  </si>
  <si>
    <t>185 80 4411</t>
  </si>
  <si>
    <t>Ochrana rostlin před mrazem - přikrytí květinových záhonů [m2]</t>
  </si>
  <si>
    <t>185 80 5211</t>
  </si>
  <si>
    <t>Zrušení květinových výsadeb z letniček nebo dvouletek [kus]</t>
  </si>
  <si>
    <t>185 80 5213</t>
  </si>
  <si>
    <t>Zrušení květinových výsadeb z cibulovin nebo hlíznatých [kus]</t>
  </si>
  <si>
    <t>Dovoz vody pro zálivku rostlin na vzdálenost do 6000m [m3]; 50% roční závlahové dávky</t>
  </si>
  <si>
    <t>Dovoz vody pro zálivku rostlin na vzdálenost do 6000m [m3]</t>
  </si>
  <si>
    <t>R-položka 36</t>
  </si>
  <si>
    <t>Doplňování substrátu nebo kompostu s vytvarováním mísy u stromu, včetně dodávky materiálu [ks]; pro stromy s mísami; přibližně 5% stromů</t>
  </si>
  <si>
    <t>184 80 6111</t>
  </si>
  <si>
    <t>Průklest stromů netrnitých o průměru koruny do 2m [kus]; každoroční výchovný řez</t>
  </si>
  <si>
    <t>Hnojení půdy v rovině umělým hnojivem s rozdělením [t]; pro stromy s mísami; přibližně 5% stromů, v celkové roční dávce 200 g/ m2 (dávka závislá na koncentraci)</t>
  </si>
  <si>
    <t>Zalití rostlin vodou plochy jednotlivě do 20m2 [m3]; pro stromy s mísami; přibližně 5% stromů, dávka 15 x 100 l</t>
  </si>
  <si>
    <t>185 80 4513</t>
  </si>
  <si>
    <t>Odplevelení dřevin soliterních v rovině [m2]; 4x ročně pro stromy s mísami; přibližně 5% stromů, jedna mísa = 2 m2</t>
  </si>
  <si>
    <t>185 80 4523</t>
  </si>
  <si>
    <t>Odplevelení dřevin soliterních na svahu 1:5 - 1:2 [m2]; 4x ročně pro stromy s mísami; přibližně 5% stromů, jedna mísa = 2 m2</t>
  </si>
  <si>
    <t>185 80 2124</t>
  </si>
  <si>
    <t>Hnojení půdy na svahu 1:5 - 1:2 umělým hnojivem s rozdělením [t]; pro stromy s mísami; přibližně 5% stromů, v celkové roční dávce 200 g/ m2 (dávka závislá na koncentraci)</t>
  </si>
  <si>
    <t>185 80 2134</t>
  </si>
  <si>
    <t>Hnojení půdy na svahu 1:2 - 1:1 umělým hnojivem s rozdělením [t]; pro stromy s mísami; přibližně 5% stromů, v celkové roční dávce 200 g/ m2 (dávka závislá na koncentraci)</t>
  </si>
  <si>
    <t>185 80 4531</t>
  </si>
  <si>
    <t>Odplevelení dřevin soliterních na svahu 1:2 - 1:1 [m2]; 4x ročně pro stromy s mísami; přibližně 5% stromů, jedna mísa = 2 m2</t>
  </si>
  <si>
    <t>R-položka 02</t>
  </si>
  <si>
    <t>Vyvážení odpadkových košů včetně odvozu odpadu [ks]; 1 x denně</t>
  </si>
  <si>
    <t>936 00 4212</t>
  </si>
  <si>
    <t>Udržování dětských pískovišť výměnou písku [m3]; jednou ročně do hloubky 50 cm</t>
  </si>
  <si>
    <t>počet pnoucích růží</t>
  </si>
  <si>
    <t>185 80 4432</t>
  </si>
  <si>
    <t>Ochrana rostlin před mrazem nakopčením - odstranění [kus]</t>
  </si>
  <si>
    <t>185 80 4425</t>
  </si>
  <si>
    <t>Ochrana rostlin před mrazem - odkrytí pnoucích rostlin [kus]</t>
  </si>
  <si>
    <t>185 80 4415</t>
  </si>
  <si>
    <t>Ochrana rostlin před mrazem - přikrytí pnoucích rostlin [kus]; včetně dodávky chvoje</t>
  </si>
  <si>
    <t>184 80 6187</t>
  </si>
  <si>
    <t>Řez růží pnoucích [ks]; jarní a podzimní</t>
  </si>
  <si>
    <t>185 80 4431</t>
  </si>
  <si>
    <t>Ochrana rostlin před mrazem nakopčením - zřízení [kus]</t>
  </si>
  <si>
    <t>počet růží doporučený</t>
  </si>
  <si>
    <t>185 80 4423</t>
  </si>
  <si>
    <t>Ochrana rostlin před mrazem - odkrytí keřových růží bez svázání [m2]</t>
  </si>
  <si>
    <t>185 80 4413</t>
  </si>
  <si>
    <t>Ochrana rostlin před mrazem - přikrytí keřových růží bez svázání [kus]; včetně dodávky chvoje</t>
  </si>
  <si>
    <t>184 80 6186</t>
  </si>
  <si>
    <t>Řez růží mnohokvětých [ks]; jarní a podzimní</t>
  </si>
  <si>
    <t>R-položka 54</t>
  </si>
  <si>
    <t>roční pronájem prostor zázemí údržby zeleně [rok]</t>
  </si>
  <si>
    <t>povrch ornamentálních t.d.</t>
  </si>
  <si>
    <t>R-položka 33</t>
  </si>
  <si>
    <t>Řez tvarovaných dřevin (počítá se podle povrchu ke stříhání, ne výměry tvarované dřeviny, platí pro všechny tvary i živé ploty v obloucích) [m2]; 2 x letní a 1 x zimní řez</t>
  </si>
  <si>
    <t>povrch t.d. - koule</t>
  </si>
  <si>
    <t>povrch t.d. - kužel</t>
  </si>
  <si>
    <t>povrch t.d. - plotů přímých</t>
  </si>
  <si>
    <t>R-položka 32</t>
  </si>
  <si>
    <t>Řez živých plotů přímých (počítá se podle povrchu živého plotu, ne podle výměry) [m2]; zimní a letní řez</t>
  </si>
  <si>
    <t>povrch t.d. - plotů v oblouku</t>
  </si>
  <si>
    <t>povrch t.d. - polokoule</t>
  </si>
  <si>
    <t>povrch t.d. - válec</t>
  </si>
  <si>
    <t>rozvolněné skupiny</t>
  </si>
  <si>
    <t>Shrabání listí  vrstvy do 50mm v rovině [m2]; platí pro všechno</t>
  </si>
  <si>
    <t>Průklest keřů netrnitých o průměru koruny 1.5 - 3.0m [kus]; 1 x za deset let (jedna desetina ročně), bere se 1 kus keře na 1 m2; platí pro keře</t>
  </si>
  <si>
    <t>111 10 4211</t>
  </si>
  <si>
    <t>Pokosení trávníku parkového v rovině [m2]; platí pro trávníky</t>
  </si>
  <si>
    <t>185 80 2113</t>
  </si>
  <si>
    <t>Hnojení půdy v rovině umělým hnojivem naširoko [t]; přihnojení umělým hnojivem v dávce 2 x 20g/m2 = 0,00004 t/m2, včetně dodávky hnojiva, (dávka v závislosti na koncentraci); platí pro všechno</t>
  </si>
  <si>
    <t>185 80 3411</t>
  </si>
  <si>
    <t>Vyhrabání trávníku v rovině [m2]; platí pro trávníky</t>
  </si>
  <si>
    <t>Úklid ploch a vizuální kontrola stavu a vybavení lokalit, včetně odvozu odpadu [m2]; pravidelný úklid ploch 1 x denně v IV, V a VI, jinak 2 x týdně, včetně kontroly herních prvků a dětských hřišť, nezahrnuje skládkování; platí pro všechno</t>
  </si>
  <si>
    <t>Zmlazení keřů netrnitých o průměru koruny 1.5 - 3.0m [kus]; 1 x za 10 let (jedna desetina ročně), bere se 1 kus keře na 1 m2; platí pro keře</t>
  </si>
  <si>
    <t>111 10 4212</t>
  </si>
  <si>
    <t>Pokosení trávníku parkového na svahu 1:5 - 1:2 [m2]; platí pro trávníky</t>
  </si>
  <si>
    <t>185 80 3412</t>
  </si>
  <si>
    <t>Vyhrabání trávníku na svahu 1:5 - 1:2 [m2]; platí pro trávníky</t>
  </si>
  <si>
    <t>Shrabání listí  vrstvy do 50mm na svahu 1:5 - 1:2 [m2]; platí pro všechno</t>
  </si>
  <si>
    <t>185 80 2123</t>
  </si>
  <si>
    <t>Hnojení půdy na svahu 1:5 - 1:2 umělým hnojivem naširoko [t]; přihnojení umělým hnojivem v dávce 2 x 20g/m2 = 0,00004 t/m2, včetně dodávky hnojiva, (dávka v závislosti na koncentraci); platí pro všechno</t>
  </si>
  <si>
    <t>Úklid ploch a vizuální kontrola stavu a vybavení lokalit, včetně odvozu odpadu [m2]; pravidelný úklid ploch 1 x denně v IV, V a VI, jinak 2 x týdně, nezahrnuje skládkování; platí pro všechno</t>
  </si>
  <si>
    <t>Shrabání listí  vrstvy do 50mm na svahu 1:2 - 1:1 [m2]; platí pro všechno</t>
  </si>
  <si>
    <t>185 80 2133</t>
  </si>
  <si>
    <t>Hnojení půdy na svahu 1:2 - 1:1 umělým hnojivem naširoko [t]; přihnojení umělým hnojivem v dávce 2 x 20g/m2 = 0,00004 t/m2, včetně dodávky hnojiva, (dávka v závislosti na koncentraci); platí pro všechno</t>
  </si>
  <si>
    <t>185 80 3413</t>
  </si>
  <si>
    <t>Vyhrabání trávníku na svahu 1:2 - 1:1 [m2]; platí pro trávníky</t>
  </si>
  <si>
    <t>111 10 4213</t>
  </si>
  <si>
    <t>Pokosení trávníku parkového na svahu 1:2 - 1:1 [m2]; platí pro trávníky</t>
  </si>
  <si>
    <t>111 10 5111</t>
  </si>
  <si>
    <t>Odstranění stařiny v rovině [m2]; v předjarním období, včetně vyhrabání a odvozu</t>
  </si>
  <si>
    <t>111 10 5112</t>
  </si>
  <si>
    <t>Odstranění stařiny na svahu 1:5 - 1:2 [m2]; v předjarním období, včetně vyhrabání a odvozu</t>
  </si>
  <si>
    <t>111 10 5113</t>
  </si>
  <si>
    <t>Odstranění stařiny na svahu 1:2 - 1:1 [m2]; v předjarním období, včetně vyhrabání a odvozu</t>
  </si>
  <si>
    <t>silnice - mlatové</t>
  </si>
  <si>
    <t>silnice - živičné</t>
  </si>
  <si>
    <t>R-položka 31</t>
  </si>
  <si>
    <t>Celoroční údržba smíšených záhonů [m2]; zahrnuje všechny potřebné práce údržby, tj. pletí, okopávky, sekání trávníku, zálivku atp., případné dosadby a hnojení, v potřebné četnosti, nezahrnuje cenu materiálů</t>
  </si>
  <si>
    <t>184 80 6114</t>
  </si>
  <si>
    <t>Průklest stromů netrnitých o průměru koruny 6 - 8m [kus]; udržovací řez 1 x za 10 let, týká se všech soliterních stromů bez ohledu na velikost koruny</t>
  </si>
  <si>
    <t>Průklest stromů netrnitých o průměru koruny 6 - 8m [kus]; udržovací řez 1 x za 5 let, týká se všech soliterních stromů bez ohledu na velikost koruny</t>
  </si>
  <si>
    <t>stromy soliterní - ovocné</t>
  </si>
  <si>
    <t>R-položka 35</t>
  </si>
  <si>
    <t>Udržovací řez ovocných stromů [ks]; 1 x za 5 let</t>
  </si>
  <si>
    <t>trávníky - luční</t>
  </si>
  <si>
    <t>111 10 4311</t>
  </si>
  <si>
    <t>Pokosení trávníku lučního v rovině [m2]; výška seče 80 - 100 mm</t>
  </si>
  <si>
    <t>Vyhrabání trávníku v rovině [m2]; na jaře</t>
  </si>
  <si>
    <t>111 10 4312</t>
  </si>
  <si>
    <t>Pokosení trávníku lučního na svahu 1:5 - 1:2 [m2]; výška seče 80 - 100 mm</t>
  </si>
  <si>
    <t>Vyhrabání trávníku na svahu 1:5 - 1:2 [m2]; na jaře</t>
  </si>
  <si>
    <t>Shrabání listí  vrstvy do 50mm na svahu 1:2 - 1:1 [m2]; ruční shrabání 2 x přibližně 10% celkové výměry</t>
  </si>
  <si>
    <t>Mechanizované shrabání listí na svahu 1:2 - 1:1 [m2]; 2 x přibližně 90% celkové výměry</t>
  </si>
  <si>
    <t>Vyhrabání trávníku na svahu 1:2 - 1:1 [m2]; na jaře</t>
  </si>
  <si>
    <t>111 10 4313</t>
  </si>
  <si>
    <t>Pokosení trávníku lučního na svahu 1:2 - 1:1 [m2]; výška seče 80 - 100 mm</t>
  </si>
  <si>
    <t>trávníky - parkové</t>
  </si>
  <si>
    <t>Pokosení trávníku parkového v rovině [m2]; průměrný počet sečí za rok, výška seče cca 50 mm, ale ne méně</t>
  </si>
  <si>
    <t>Vyhrabání trávníku v rovině [m2]; jarní vyhrabání</t>
  </si>
  <si>
    <t>Pokosení trávníku parkového na svahu 1:5 - 1:2 [m2]; průměrný počet sečí za rok, výška seče cca 50 mm, ale ne méně</t>
  </si>
  <si>
    <t>Vyhrabání trávníku na svahu 1:5 - 1:2 [m2]; jarní vyhrabání</t>
  </si>
  <si>
    <t>Pokosení trávníku parkového na svahu 1:2 - 1:1 [m2]; průměrný počet sečí za rok, výška seče cca 60 mm, ale ne méně</t>
  </si>
  <si>
    <t>Vyhrabání trávníku na svahu 1:2 - 1:1 [m2]; jarní vyhrabání</t>
  </si>
  <si>
    <t>trávníky - parterové</t>
  </si>
  <si>
    <t>111 10 4111</t>
  </si>
  <si>
    <t>Pokosení trávníku parterového v rovině [m2]; nebo častěji podle potřeby</t>
  </si>
  <si>
    <t>Chemické odplevelení půdy v rovině, postřikem [m2]; postřik proti dvouděložným plevelům, včetně dodávky prostředku</t>
  </si>
  <si>
    <t>Dovoz vody pro zálivku rostlin na vzdálenost do 6000m [m3]; 25% roční závlahové dávky, dovoz na plochy bez pevného závlahového systému</t>
  </si>
  <si>
    <t>Zalití rostlin vodou plochy jednotlivě přes 20m2 [m3]; doplňková závlaha cca 20 x 20 l/m2</t>
  </si>
  <si>
    <t>Hnojení půdy v rovině umělým hnojivem naširoko [t]; přihnojení umělým hnojivem v dávce 3 x 20g/m2 = 0,00006 t/m2, včetně dodávky hnojiva, (dávka v závislosti na koncentraci)</t>
  </si>
  <si>
    <t>185 80 3211</t>
  </si>
  <si>
    <t>Uválcování trávníku v rovině [m2]; 1 x za rok</t>
  </si>
  <si>
    <t>183 40 6213</t>
  </si>
  <si>
    <t>Prořezání trávníku bez přísevu [har]; 1 x za rok (!položka v hektarech)</t>
  </si>
  <si>
    <r>
      <t xml:space="preserve">POZOR! </t>
    </r>
    <r>
      <rPr>
        <sz val="10"/>
        <rFont val="Arial CE"/>
        <family val="0"/>
      </rPr>
      <t>V tabulce</t>
    </r>
    <r>
      <rPr>
        <b/>
        <sz val="10"/>
        <rFont val="Arial CE"/>
        <family val="0"/>
      </rPr>
      <t xml:space="preserve"> Požadované práce údržby zeleně za rok</t>
    </r>
    <r>
      <rPr>
        <sz val="10"/>
        <rFont val="Arial CE"/>
        <family val="0"/>
      </rPr>
      <t xml:space="preserve"> věnujte pozornost poznámkám pro jednotlivé četnosti, které jsou uvedeny v pravé části tabulky a v </t>
    </r>
    <r>
      <rPr>
        <b/>
        <sz val="10"/>
        <rFont val="Arial CE"/>
        <family val="2"/>
      </rPr>
      <t>části A</t>
    </r>
    <r>
      <rPr>
        <sz val="10"/>
        <rFont val="Arial CE"/>
        <family val="0"/>
      </rPr>
      <t xml:space="preserve"> vloženým komentářům specifikujícím kvalitativní požadavky na provedení prací. Stejné poznámky naleznete v tabulkách Popis a množství prací prováděných za rok pro způsob údržby jako součást popisu položek. U některých ceníkových položek je požadováno zahrnout do ceny i materiál! </t>
    </r>
  </si>
  <si>
    <t>Hnojení půdy na svahu 1:5 - 1:2 umělým hnojivem naširoko [t]; přihnojení umělým hnojivem v dávce 3 x 20g/m2 = 0,00006 t/m2, včetně dodávky hnojiva, (dávka v závislosti na koncentraci)</t>
  </si>
  <si>
    <t>Chemické odplevelení půdy na svahu 1:5 - 1:2, postřikem [m2]; postřik proti dvouděložným plevelům, včetně dodávky prostředku</t>
  </si>
  <si>
    <t>111 10 4112</t>
  </si>
  <si>
    <t>Pokosení trávníku parterového na svahu 1:5 - 1:2 [m2]; nebo častěji podle potřeby</t>
  </si>
  <si>
    <t>trávníky - podrostové</t>
  </si>
  <si>
    <t>Pokosení trávníku parkového v rovině [m2]</t>
  </si>
  <si>
    <t>Pokosení trávníku parkového na svahu 1:5 - 1:2 [m2]</t>
  </si>
  <si>
    <t>Pokosení trávníku lučního na svahu 1:2 - 1:1 [m2]</t>
  </si>
  <si>
    <t>Hnojení půdy v rovině umělým hnojivem s rozdělením [t]; přihnojení umělým hnojivem v dávce 2 x 40 g/m2 = 0,00008 t/m2, včetně dodávky hnojiva, (dávka v závislosti na koncentraci)</t>
  </si>
  <si>
    <t>185 80 4252</t>
  </si>
  <si>
    <t>Odstranění odkvetlých a odumřelých částí trvalek [m2]</t>
  </si>
  <si>
    <t>185 80 4521</t>
  </si>
  <si>
    <t>Odplevelení záhonů květin na svahu 1:5 - 1:2 [m2]; s nakypřením půdy</t>
  </si>
  <si>
    <t>185 80 4231</t>
  </si>
  <si>
    <t>Vypletí na svahu 1:5 - 1:2 záhonu květin [m2]; bez okopávky</t>
  </si>
  <si>
    <t>Hnojení půdy na svahu 1:5 - 1:2 umělým hnojivem s rozdělením [t]; přihnojení umělým hnojivem v dávce 2 x 40 g/m2 = 0,00008 t/m2, včetně dodávky hnojiva, (dávka v závislosti na koncentraci)</t>
  </si>
  <si>
    <t>Odplevelení keřových skupin v rovině [m2]; s nakypřením</t>
  </si>
  <si>
    <t>Odplevelení keřových skupin na svahu 1:5 - 1:2 [m2]; s nakypřením</t>
  </si>
  <si>
    <t>Odplevelení keřových skupin na svahu 1:2 - 1:1 [kus]; s nakypřením</t>
  </si>
  <si>
    <t>záhony růží</t>
  </si>
  <si>
    <t>185 80 4512</t>
  </si>
  <si>
    <t>Odplevelení záhonů růží v rovině [m2]; s nakypřením půdy</t>
  </si>
  <si>
    <t>Hnojení půdy v rovině umělým hnojivem naširoko [t]; 3 x za rok v dávce 40 g/m2  = 0,00012 t/m2, včetně ceny hnojiva, (dávka v závislosti na koncentraci)</t>
  </si>
  <si>
    <t>R-položka 26</t>
  </si>
  <si>
    <t>Chemické ošetření výsadeb růží proti chorobám a škůdcům [m2]; směsí prostředků proti škůdcům a houbovým chorobám, včetně dodávky prostředků</t>
  </si>
  <si>
    <t>185 80 4212</t>
  </si>
  <si>
    <t>Vypletí v rovině záhonu růží [m2]; bez okopávky</t>
  </si>
  <si>
    <t>185 80 4253</t>
  </si>
  <si>
    <t>Odstranění odkvetlých a odumřelých částí růží [m2]</t>
  </si>
  <si>
    <t>184 85 1111</t>
  </si>
  <si>
    <t>Hnojení roztokem hnojiva v rovině [m3]; přihnojení na list v dávce 1 l/m2 roztoku hnojiva = 0,001 m3/m2, včetně ceny hnojiva, (dávka v závislosti na koncentraci)</t>
  </si>
  <si>
    <t>185 80 4214</t>
  </si>
  <si>
    <t>Vypletí v rovině dřevin ve skupinách [m2]; nebo obžínání</t>
  </si>
  <si>
    <t>Hnojení půdy v rovině umělým hnojivem naširoko [t]; přihnojení umělým hnojivem v dávce 2 x 20g/m2 = 0,00004 t/m2, včetně dodávky hnojiva, (dávka v závislosti na koncentraci)</t>
  </si>
  <si>
    <t>Zmlazení keřů netrnitých o průměru koruny 1.5 - 3.0m [kus]; 1 x za 10 let (jedna desetina ročně), bere se 1 kus keře na 1 m2</t>
  </si>
  <si>
    <t>Průklest keřů netrnitých o průměru koruny 1.5 - 3.0m [kus]; 1 x za deset let (jedna desetina ročně), bere se 1 kus keře na 1 m2</t>
  </si>
  <si>
    <t>185 80 4234</t>
  </si>
  <si>
    <t>Vypletí na svahu 1:5 - 1:2 dřevin ve skupinách [m2]</t>
  </si>
  <si>
    <t>Hnojení půdy na svahu 1:5 - 1:2 umělým hnojivem naširoko [t]; přihnojení umělým hnojivem v dávce 2 x 20g/m2 = 0,00004 t/m2, včetně dodávky hnojiva, (dávka v závislosti na koncentraci)</t>
  </si>
  <si>
    <t>Hnojení půdy na svahu 1:2 - 1:1 umělým hnojivem naširoko [t]; přihnojení umělým hnojivem v dávce 2 x 20g/m2 = 0,00004 t/m2, včetně dodávky hnojiva, (dávka v závislosti na koncentraci)</t>
  </si>
  <si>
    <t>185 80 4242</t>
  </si>
  <si>
    <t>Vypletí na svahu 1:2 - 1:1 dřevin ve skupinách [m2]</t>
  </si>
  <si>
    <t>intenzitní třída: 12 - pro dětská hřiště</t>
  </si>
  <si>
    <t>R-položka 48</t>
  </si>
  <si>
    <t>kropení prašných povrchů [m2]</t>
  </si>
  <si>
    <t>R-položka 46</t>
  </si>
  <si>
    <t>odmetání sněhu z herních prvků a laviček [ks]</t>
  </si>
  <si>
    <t>R-položka 47</t>
  </si>
  <si>
    <t>odemykání a zamykání dětských hřišť [ks]; každý den ráno odemčení a večer zamčení</t>
  </si>
  <si>
    <t>R-položka 44</t>
  </si>
  <si>
    <t>Běžná vizuální kontrola vybaraných DH dle EN ČSN 1176-7 včetně zápisu do deníku (vizuální kontrola herních prvků, zda nejsou viditelně poškozeny, sběr kamenů, střepů a podobných předmětů z bezpečnostních zón, sběr odpadků na DH) [m2]; každodenní kontrola</t>
  </si>
  <si>
    <t>R-položka 45</t>
  </si>
  <si>
    <t>Provozní kontrola vybraných DH dle EN ČSN 1176-7 včetně zápisu do deníku [m2]; podrobná kontrola 1 x za měsíc</t>
  </si>
  <si>
    <t>111 10 4111  Pokosení trávníku parterového v rovině (m2)</t>
  </si>
  <si>
    <t>nebo častěji podle potřeby</t>
  </si>
  <si>
    <t>111 10 4211  Pokosení trávníku parkového v rovině (m2)</t>
  </si>
  <si>
    <t>rozvolněné skupiny (pokryvnost keřů 10)</t>
  </si>
  <si>
    <t>rozvolněné skupiny (pokryvnost keřů 20)</t>
  </si>
  <si>
    <t>rozvolněné skupiny (pokryvnost keřů 30)</t>
  </si>
  <si>
    <t>rozvolněné skupiny (pokryvnost keřů 40)</t>
  </si>
  <si>
    <t>rozvolněné skupiny (pokryvnost keřů 50)</t>
  </si>
  <si>
    <t>rozvolněné skupiny (pokryvnost keřů 60)</t>
  </si>
  <si>
    <t>rozvolněné skupiny (pokryvnost keřů 70)</t>
  </si>
  <si>
    <t>rozvolněné skupiny (pokryvnost keřů 80)</t>
  </si>
  <si>
    <t>rozvolněné skupiny (pokryvnost keřů 90)</t>
  </si>
  <si>
    <t>průměrný počet sečí za rok, výška seče cca 50 mm, ale ne méně</t>
  </si>
  <si>
    <t>111 10 4212  Pokosení trávníku parkového na svahu 1:5 - 1:2 (m2)</t>
  </si>
  <si>
    <t>rozvolněné skupiny (pokryvnost keřů 5)</t>
  </si>
  <si>
    <t>111 10 4213  Pokosení trávníku parkového na svahu 1:2 - 1:1 (m2)</t>
  </si>
  <si>
    <t>průměrný počet sečí za rok, výška seče cca 60 mm, ale ne méně</t>
  </si>
  <si>
    <t>111 10 4311  Pokosení trávníku lučního v rovině (m2)</t>
  </si>
  <si>
    <t>výška seče 80 - 100 mm</t>
  </si>
  <si>
    <t>111 10 4312  Pokosení trávníku lučního na svahu 1:5 - 1:2 (m2)</t>
  </si>
  <si>
    <t>111 10 4313  Pokosení trávníku lučního na svahu 1:2 - 1:1 (m2)</t>
  </si>
  <si>
    <t>111 10 5111  Odstranění stařiny v rovině (m2)</t>
  </si>
  <si>
    <t>v předjarním období, včetně vyhrabání a odvozu</t>
  </si>
  <si>
    <t>111 10 5112  Odstranění stařiny na svahu 1:5 - 1:2 (m2)</t>
  </si>
  <si>
    <t>183 20 4111  Výsadba letniček nebo dvouletek (kus)</t>
  </si>
  <si>
    <t>jarní výsadba</t>
  </si>
  <si>
    <t>183 20 4113  Výsadba cibulí nebo hlíz (kus)</t>
  </si>
  <si>
    <t>podzimní výsadba, případně dvouletky nebo směs dvouletek a ciulovin</t>
  </si>
  <si>
    <t>183 20 4116  Výsadba květin hrnkovaných o průměru květináče 120 - 250mm (kus)</t>
  </si>
  <si>
    <t>183 20 5111  Založení záhonu v rovině v hornině 1 - 2 (m2)</t>
  </si>
  <si>
    <t>pro jarní a podzimní výsadbu</t>
  </si>
  <si>
    <t>183 40 6213  Prořezání trávníku bez přísevu (har)</t>
  </si>
  <si>
    <t>1 x za rok (!položka v hektarech)</t>
  </si>
  <si>
    <t>184 80 2111  Chemické odplevelení půdy v rovině, postřikem (m2)</t>
  </si>
  <si>
    <t>3x ročně okraje dlážděných chodníků (cca 1/3 výměry na každý postřik) Roundup v dávce 200m l/100m2, včetně dodávky prostředku</t>
  </si>
  <si>
    <t>Roundup v dávce 200ml/100m2, včetně dodávky prostředku</t>
  </si>
  <si>
    <t>postřik proti dvouděložným plevelům, včetně dodávky prostředku</t>
  </si>
  <si>
    <t>184 80 2211  Chemické odplevelení půdy na svahu 1:5 - 1:2, postřikem (m2)</t>
  </si>
  <si>
    <t>184 80 2617  Chemické odplevelení výsadeb v rovině granulátem hnízdově (m2)</t>
  </si>
  <si>
    <r>
      <t>V tabulkách</t>
    </r>
    <r>
      <rPr>
        <b/>
        <sz val="10"/>
        <rFont val="Arial CE"/>
        <family val="2"/>
      </rPr>
      <t xml:space="preserve"> Popis plochy se souhrnem prvků</t>
    </r>
    <r>
      <rPr>
        <sz val="10"/>
        <rFont val="Arial CE"/>
        <family val="0"/>
      </rPr>
      <t xml:space="preserve"> je uvedeno celkové množství jednotlivých druhů prvků nezařazených do skupin pro každou lokalitu v místě plnění. Celkové množství prvků lokalit zařazených do skupin je uvedeno v tabulkách </t>
    </r>
    <r>
      <rPr>
        <b/>
        <sz val="10"/>
        <rFont val="Arial CE"/>
        <family val="2"/>
      </rPr>
      <t>Popis skupiny se souhrnem prvků.</t>
    </r>
  </si>
  <si>
    <t>Součet jednotkových cen všech R-položek</t>
  </si>
  <si>
    <t>Casarone v dávce, včetně dodávky prostředku</t>
  </si>
  <si>
    <t>184 80 2637  Chemické odplevelení výsadeb na svahu 1:2 - 1:1 granulátem hnízdově (m2)</t>
  </si>
  <si>
    <t>184 80 6111  Průklest stromů netrnitých o průměru koruny do 2m (kus)</t>
  </si>
  <si>
    <t>každoroční výchovný řez</t>
  </si>
  <si>
    <t>184 80 6114  Průklest stromů netrnitých o průměru koruny 6 - 8m (kus)</t>
  </si>
  <si>
    <t>udržovací řez 1 x za 10 let, týká se všech soliterních stromů bez ohledu na velikost koruny</t>
  </si>
  <si>
    <t>udržovací řez 1 x za 5 let, týká se všech soliterních stromů bez ohledu na velikost koruny</t>
  </si>
  <si>
    <t>184 80 6152  Průklest keřů netrnitých o průměru koruny 1.5 - 3.0m (kus)</t>
  </si>
  <si>
    <t>1 x za deset let</t>
  </si>
  <si>
    <t>1 x za deset let (jedna desetina ročně), bere se 1 kus keře na 1 m2</t>
  </si>
  <si>
    <t>184 80 6172  Zmlazení keřů netrnitých o průměru koruny 1.5 - 3.0m (kus)</t>
  </si>
  <si>
    <t>1 x za 10 let</t>
  </si>
  <si>
    <t>1 x za 10 let (jedna desetina ročně), bere se 1 kus keře na 1 m2</t>
  </si>
  <si>
    <t>185 80 1111  Shrabání listí  vrstvy do 50mm v rovině (m2)</t>
  </si>
  <si>
    <t>ruční shrabání 2 x přibližně 10% celkové výměry</t>
  </si>
  <si>
    <t>185 80 1121  Shrabání listí  vrstvy do 50mm na svahu 1:5 - 1:2 (m2)</t>
  </si>
  <si>
    <t>tvarované dřeviny (pokryvnost keřů 90)</t>
  </si>
  <si>
    <t>185 80 1131  Shrabání listí  vrstvy do 50mm na svahu 1:2 - 1:1 (m2)</t>
  </si>
  <si>
    <t>ruční shrabání 1 x přibližně 10% celkové výměry</t>
  </si>
  <si>
    <t>185 80 2113  Hnojení půdy v rovině umělým hnojivem naširoko (t)</t>
  </si>
  <si>
    <t>přihnojení umělým hnojivem v dávce 2 x 20g/m2 = 0,00004 t/m2, včetně dodávky hnojiva, (dávka v závislosti na koncentraci)</t>
  </si>
  <si>
    <t>přihnojení umělým hnojivem v dávce 3 x 20g/m2 = 0,00006 t/m2, včetně dodávky hnojiva, (dávka v závislosti na koncentraci)</t>
  </si>
  <si>
    <t>185 80 2114  Hnojení půdy v rovině umělým hnojivem s rozdělením (t)</t>
  </si>
  <si>
    <t>přihnojení umělým hnojivem v dávce 4 x 40g/m2, včetně dodávky hnojiva, (dávka v závislosti na koncentraci)</t>
  </si>
  <si>
    <t>pro stromy s mísami; přibližně 5% stromů, v celkové roční dávce 200 g/ m2 (dávka závislá na koncentraci)</t>
  </si>
  <si>
    <t>přihnojení umělým hnojivem v dávce 2 x 40 g/m2 = 0,00008 t/m2, včetně dodávky hnojiva, (dávka v závislosti na koncentraci)</t>
  </si>
  <si>
    <t>185 80 2123  Hnojení půdy na svahu 1:5 - 1:2 umělým hnojivem naširoko (t)</t>
  </si>
  <si>
    <t>185 80 2124  Hnojení půdy na svahu 1:5 - 1:2 umělým hnojivem s rozdělením (t)</t>
  </si>
  <si>
    <t>185 80 2133  Hnojení půdy na svahu 1:2 - 1:1 umělým hnojivem naširoko (t)</t>
  </si>
  <si>
    <t>185 80 2134  Hnojení půdy na svahu 1:2 - 1:1 umělým hnojivem s rozdělením (t)</t>
  </si>
  <si>
    <t>185 80 3211  Uválcování trávníku v rovině (m2)</t>
  </si>
  <si>
    <t>1 x za rok</t>
  </si>
  <si>
    <t>185 80 3411  Vyhrabání trávníku v rovině (m2)</t>
  </si>
  <si>
    <t>na jaře</t>
  </si>
  <si>
    <t>jarní vyhrabání</t>
  </si>
  <si>
    <t>185 80 3412  Vyhrabání trávníku na svahu 1:5 - 1:2 (m2)</t>
  </si>
  <si>
    <t>185 80 3413  Vyhrabání trávníku na svahu 1:2 - 1:1 (m2)</t>
  </si>
  <si>
    <t>185 80 4211  Vypletí v rovině záhonu květin (m2)</t>
  </si>
  <si>
    <t>bez okopávky</t>
  </si>
  <si>
    <t>185 80 4214  Vypletí v rovině dřevin ve skupinách (m2)</t>
  </si>
  <si>
    <t>nebo obžínání</t>
  </si>
  <si>
    <t>185 80 4231  Vypletí na svahu 1:5 - 1:2 záhonu květin (m2)</t>
  </si>
  <si>
    <t>185 80 4234  Vypletí na svahu 1:5 - 1:2 dřevin ve skupinách (m2)</t>
  </si>
  <si>
    <t>185 80 4242  Vypletí na svahu 1:2 - 1:1 dřevin ve skupinách (m2)</t>
  </si>
  <si>
    <t>185 80 4251  Odstranění odkvetlých a odumřelých částí letniček (m2)</t>
  </si>
  <si>
    <t>185 80 4252  Odstranění odkvetlých a odumřelých částí trvalek (m2)</t>
  </si>
  <si>
    <t>185 80 4311  Zalití rostlin vodou plochy jednotlivě do 20m2 (m3)</t>
  </si>
  <si>
    <t>zálivka 30 x 20 l/m2</t>
  </si>
  <si>
    <t>pro stromy s mísami; přibližně 5% stromů, dávka 15 x 100 l</t>
  </si>
  <si>
    <t>185 80 4312  Zalití rostlin vodou plochy jednotlivě přes 20m2 (m3)</t>
  </si>
  <si>
    <t>navlhčení mlatového povrchu 4x 20l/m2</t>
  </si>
  <si>
    <t>doplňková závlaha cca 20 x 20 l/m2</t>
  </si>
  <si>
    <t>185 80 4411  Ochrana rostlin před mrazem - přikrytí květinových záhonů (m2)</t>
  </si>
  <si>
    <t>185 80 4421  Ochrana rostlin před mrazem - odkrytí květinových záhonů (m2)</t>
  </si>
  <si>
    <t>185 80 4511  Odplevelení záhonů květin v rovině (m2)</t>
  </si>
  <si>
    <t>s nakypřením půdy</t>
  </si>
  <si>
    <t>185 80 4513  Odplevelení dřevin soliterních v rovině (m2)</t>
  </si>
  <si>
    <t>4x ročně pro stromy s mísami; přibližně 5% stromů, jedna mísa = 2 m2</t>
  </si>
  <si>
    <t>185 80 4514  Odplevelení keřových skupin v rovině (m2)</t>
  </si>
  <si>
    <t>s nakypřením</t>
  </si>
  <si>
    <t>185 80 4521  Odplevelení záhonů květin na svahu 1:5 - 1:2 (m2)</t>
  </si>
  <si>
    <t>185 80 4523  Odplevelení dřevin soliterních na svahu 1:5 - 1:2 (m2)</t>
  </si>
  <si>
    <t>185 80 4524  Odplevelení keřových skupin na svahu 1:5 - 1:2 (m2)</t>
  </si>
  <si>
    <t>185 80 4531  Odplevelení dřevin soliterních na svahu 1:2 - 1:1 (m2)</t>
  </si>
  <si>
    <t>185 80 4532  Odplevelení keřových skupin na svahu 1:2 - 1:1 (kus)</t>
  </si>
  <si>
    <t>185 80 5211  Zrušení květinových výsadeb z letniček nebo dvouletek (kus)</t>
  </si>
  <si>
    <t>185 80 5213  Zrušení květinových výsadeb z cibulovin nebo hlíznatých (kus)</t>
  </si>
  <si>
    <t>185 80 5214  Zrušení květinových výsadeb z hrnkovaných květin do 250mm (kus)</t>
  </si>
  <si>
    <t>185 85 1111  Dovoz vody pro zálivku rostlin na vzdálenost do 6000m (m3)</t>
  </si>
  <si>
    <t>4 x 20l/m2</t>
  </si>
  <si>
    <t>50% roční závlahové dávky</t>
  </si>
  <si>
    <t>25% roční závlahové dávky, dovoz na plochy bez pevného závlahového systému</t>
  </si>
  <si>
    <t>intenzitní třída: 13 - pro přilehlé chodníky</t>
  </si>
  <si>
    <t>počet růží skutečný</t>
  </si>
  <si>
    <t>pro přilehlé chodníky (id.č.13)</t>
  </si>
  <si>
    <t>Komunikace udržované jen v zimě</t>
  </si>
  <si>
    <t>936 00 4212  Udržování dětských pískovišť výměnou písku (m3)</t>
  </si>
  <si>
    <t>jednou ročně do hloubky 50 cm</t>
  </si>
  <si>
    <t>R-položka 05  Jarní čištění komunikací včetně vyčištění obrubníků a odvozu odpadu (m2)</t>
  </si>
  <si>
    <t>po zimním období, zahrnuje i odstranění přerostlého drnu na okrajích komunikací</t>
  </si>
  <si>
    <t>po zimním období, zahrnuje i odstranění přerostlého drnu na okrajích komunikací a umytí</t>
  </si>
  <si>
    <t>R-položka 17  Uválcování mlatového povrchu za mokra (m2)</t>
  </si>
  <si>
    <t>1x za dva měsíce ve vegetačním období</t>
  </si>
  <si>
    <t>R-položka 18  Zametání komunikací s mlatovým povrchem s případným urovnáním povrchu a bez porušení mlatu (m2)</t>
  </si>
  <si>
    <t>1 x za 3 týdny</t>
  </si>
  <si>
    <t>R-položka 20  Zametání komunikací (m2)</t>
  </si>
  <si>
    <t>v měsících IV, V, VI, IX, X, XI 2 x týdně, jinak 1x týdně</t>
  </si>
  <si>
    <t>R-položka 21  Mytí komunikací (m2)</t>
  </si>
  <si>
    <t>v termínech určených zadavatelem</t>
  </si>
  <si>
    <t>R-položka 27  Odstranění náletových dřevin v lese (z výměry lesa) v rovině (m2)</t>
  </si>
  <si>
    <t>R-položka 28  Odstranění náletových dřevin v lese (z výměry lesa) na svahu 1:5 - 1:2 (m2)</t>
  </si>
  <si>
    <t>R-položka 29  Odstranění náletových dřevin v lese (z výměry lesa) na svahu 1:2 - 1:1 (m2)</t>
  </si>
  <si>
    <t>R-položka 30  Celoroční údržba skalek se smíšenými výsadbami (m2)</t>
  </si>
  <si>
    <t>zahrnuje všechny potřebné práce údržby, tj. pletí, okopávky, zálivku, případné dosadby a hnojení, v potřebné četnosti, nezahrnuje cenu materiálů</t>
  </si>
  <si>
    <t>R-položka 31  Celoroční údržba smíšených záhonů (m2)</t>
  </si>
  <si>
    <t>zahrnuje všechny potřebné práce údržby, tj. pletí, okopávky, sekání trávníku, zálivku atp., případné dosadby a hnojení, v potřebné četnosti, nezahrnuje cenu materiálů</t>
  </si>
  <si>
    <t>Seznam ploch a skupin pro výběrové řízení</t>
  </si>
  <si>
    <t>R-položka 36  Doplňování substrátu nebo kompostu s vytvarováním mísy u stromu, včetně dodávky materiálu (ks)</t>
  </si>
  <si>
    <t>pro stromy s mísami; přibližně 5% stromů</t>
  </si>
  <si>
    <t>R-položka 39  Mechanizované shrabání listí v rovině (m2)</t>
  </si>
  <si>
    <t>2 x přibližně 90% celkové výměry</t>
  </si>
  <si>
    <t>R-položka 40  Mechanizované shrabání listí na svahu 1:5 - 1:2 (m2)</t>
  </si>
  <si>
    <t>R-položka 41  Mechanizované shrabání listí na svahu 1:2 - 1:1 (m2)</t>
  </si>
  <si>
    <t>1 x přibližně 90% celkové výměry</t>
  </si>
  <si>
    <t>R-položka 48  kropení prašných povrchů (m2)</t>
  </si>
  <si>
    <t>Cena celkem za rok bez DPH (zaokrouhleno na koruny)</t>
  </si>
  <si>
    <t>Cena celkem za rok včetně DPH (zaokrouhleno na stokoruny)</t>
  </si>
  <si>
    <t xml:space="preserve">Nabídková cena za 4 roky bez DPH </t>
  </si>
  <si>
    <t xml:space="preserve">Nabídková cena za 4 roky včetně DPH </t>
  </si>
  <si>
    <t>PÉČE O VEŘEJNOU ZELEŇ (PARKY I. KATEGORIE) - KRÁLOVSKÁ OBORA V PRAZE 7, VE SPRÁVĚ HL. M. PRAHY</t>
  </si>
  <si>
    <t>seznam ploch a skupin pro výběrové řízení</t>
  </si>
  <si>
    <t>index cen pro ostatní položky ceníku 823 - 1, 800 - 1 a 801-1 (neuvedené v předchozí příloze)</t>
  </si>
  <si>
    <r>
      <t xml:space="preserve">Pasport zeleně </t>
    </r>
    <r>
      <rPr>
        <sz val="10"/>
        <rFont val="Arial CE"/>
        <family val="2"/>
      </rPr>
      <t>(přílohy 1 - 6 jsou sestaveny na základě zpracovaného pasportu zeleně pro Odbor ochrany přírody Magistrátu Hlavního města Prahy)</t>
    </r>
  </si>
  <si>
    <t>Index cen pro ostatní položky ceníků:</t>
  </si>
  <si>
    <t>výchozí cenová úroveň (rok vydání ceníku) 823-1</t>
  </si>
  <si>
    <t>index (jako desetinné číslo se zaokrouhlením na setiny)</t>
  </si>
  <si>
    <t>výchozí cenová úroveň (rok vydání ceníku) 800 - 1, 801 - 1</t>
  </si>
  <si>
    <t>R-položka 06</t>
  </si>
  <si>
    <t>Výměna prkna u lavičky (demontáž stávajícího prkna, nátěr a montáž nového, nezhrnuje dodávku dřeva) (ks)</t>
  </si>
  <si>
    <t>R-položka 07</t>
  </si>
  <si>
    <t>Kompletní nátěr lavičky (nátěr celé lavičky, nezahrnuje dodávku barev) (ks)</t>
  </si>
  <si>
    <t>R-položka 08</t>
  </si>
  <si>
    <t>Odstranění stávající lavičky (demontáž a její úplná likvidace, zasypání jam zeminou, včetně dodávky zeminy) (ks)</t>
  </si>
  <si>
    <t>R-položka 09</t>
  </si>
  <si>
    <t>Osazení nové lavice (hloubení jam, zabetonování noh, případný odvoz přebytečné zeminy, bez dodávky lavičky) (ks)</t>
  </si>
  <si>
    <t>R-položka 10</t>
  </si>
  <si>
    <t>Zastřižení keřů podél komunikací (m2)</t>
  </si>
  <si>
    <t>R-položka 11</t>
  </si>
  <si>
    <t>Odstranění zmrazků a nášlapků z pěších komunikací (m2)</t>
  </si>
  <si>
    <t>Posyp pěších komunikací (včetně ceny posypového materiálu) (m2)</t>
  </si>
  <si>
    <t>R-položka 13</t>
  </si>
  <si>
    <t>Osazení nového koše (hloubení jámy, zabetonování nohy, případný odvoz přebytečné zeminy, bez dodávky koše) (ks)</t>
  </si>
  <si>
    <t>R-položka 14</t>
  </si>
  <si>
    <t>Hodinová sazba pro jiné práce (hod)</t>
  </si>
  <si>
    <t>R-položka 15</t>
  </si>
  <si>
    <t>Doprava materiálu multikárou včetně naložení a složení (km)</t>
  </si>
  <si>
    <t>R-položka 16</t>
  </si>
  <si>
    <t>Urovnání mlatového povrchu sítí (m2)</t>
  </si>
  <si>
    <t>R-položka 19</t>
  </si>
  <si>
    <t>Manipulace s mříží (ks)</t>
  </si>
  <si>
    <t>R-položka 22</t>
  </si>
  <si>
    <t>Kompletní nátěr odpadkového koše (bez dodávky materiálu) (ks)</t>
  </si>
  <si>
    <t>R-položka 23</t>
  </si>
  <si>
    <t>Pravidelná kontrola bezpečnosti herních prvků (ks)</t>
  </si>
  <si>
    <t>R-položka 24</t>
  </si>
  <si>
    <t>Mytí parkových laviček (ks)</t>
  </si>
  <si>
    <t>R-položka 25</t>
  </si>
  <si>
    <t>Celoroční údržba závěsných květináčů s letničkami (výměna substrátu, výsadba, zavěšení, zálivka a ošetřování), bez dodávky rostlin (ks)</t>
  </si>
  <si>
    <t>Chemické ošetření výsadeb růží proti chorobám a škůdcům (m2)</t>
  </si>
  <si>
    <t>Řez živých plotů přímých (počítá se podle povrchu živého plotu, ne podle výměry) (m2)</t>
  </si>
  <si>
    <t>Řez tvarovaných dřevin (počítá se podle povrchu ke stříhání, ne výměry tvarované dřeviny, platí pro všechny tvary i živé ploty v obloucích) (m2)</t>
  </si>
  <si>
    <t>R-položka 34</t>
  </si>
  <si>
    <t>Výchovný řez ovocných stromů (ks)</t>
  </si>
  <si>
    <t>Udržovací řez ovocných stromů (ks)</t>
  </si>
  <si>
    <t>R-položka 37</t>
  </si>
  <si>
    <t>Chemické ošetření dřevin proti škůdcům, včetně dodávky postřikové látky, počítá se z povrchu ošetřovaných dřevin (m2)</t>
  </si>
  <si>
    <t>R-položka 38</t>
  </si>
  <si>
    <t>Biologická ochrana zálivkou (např. hlístice proti lalokonoscům) (m2)</t>
  </si>
  <si>
    <t>R-položka 42</t>
  </si>
  <si>
    <t>Odstranění kmenových a kořenových výmladků (ks)</t>
  </si>
  <si>
    <t>R-položka 49</t>
  </si>
  <si>
    <t>Likvidace biologického odpadu (m3)</t>
  </si>
  <si>
    <t>R-položka 50</t>
  </si>
  <si>
    <t>Likvidace komunálního odpadu (m3)</t>
  </si>
  <si>
    <t>R-položka 51</t>
  </si>
  <si>
    <t>Hodinová sazba odborných prací (hod)</t>
  </si>
  <si>
    <t>R-položka 52</t>
  </si>
  <si>
    <t>Hodinová sazba pro pomocné práce (hod)</t>
  </si>
  <si>
    <t>R-položka 53</t>
  </si>
  <si>
    <t>Nátěr odpadkového koše (bez ceny barev) (ks)</t>
  </si>
  <si>
    <t>část A - položky pro stanovení paušální částky za údržbu</t>
  </si>
  <si>
    <t>Úklid ploch a vizuální kontrola stavu a vybavení lokalit, včetně odvozu a likvidace odpadu</t>
  </si>
  <si>
    <t>celková výměra pro úklid [ha]</t>
  </si>
  <si>
    <t>Vyvážení odpadkových košů včetně odvozu a likvidace odpadu</t>
  </si>
  <si>
    <t>stávající počet odpadkových košů [ks]</t>
  </si>
  <si>
    <t>Zimní údržba komunikací (odstraňování sněhu a zmrazků; posyp včetně ceny posypového materiálu)</t>
  </si>
  <si>
    <t>celková výměra pro zimní údržbu komunikací [m2]</t>
  </si>
  <si>
    <t>celková délka chodníků se zimní údržbou [m]</t>
  </si>
  <si>
    <t>Správa dětských hřišť, jejich ostraha. Odemykání a uzamykání.</t>
  </si>
  <si>
    <t>výměra hřišť [m2]</t>
  </si>
  <si>
    <t>počet hřišť</t>
  </si>
  <si>
    <t>počet uzamykatelných objektů (DH Kaštánek)</t>
  </si>
  <si>
    <t>Zimní údržba na dětských hřištích</t>
  </si>
  <si>
    <t>dětský herní prvek [ks]</t>
  </si>
  <si>
    <t>lavička parková [ks]</t>
  </si>
  <si>
    <t>Mezisoučet - roční paušální částka za úklidy</t>
  </si>
  <si>
    <t>část B - položky pro práce účtované podle skutečně provedeného objemu</t>
  </si>
  <si>
    <t>datum:</t>
  </si>
  <si>
    <t>zpracoval:</t>
  </si>
  <si>
    <t>Seznam příloh pro výběrové řízení</t>
  </si>
  <si>
    <t>popis jednotlivých ploch se souhrnem prvků (za každou plochu)</t>
  </si>
  <si>
    <t>seznam jiných než ceníkových položek pro stanovení smluvních jednotkových cen</t>
  </si>
  <si>
    <t>vysvětlivky:</t>
  </si>
  <si>
    <t>název plochy</t>
  </si>
  <si>
    <t>název plochy:</t>
  </si>
  <si>
    <t>identifikační číslo:</t>
  </si>
  <si>
    <t>pořadové číslo:</t>
  </si>
  <si>
    <t>popis plochy:</t>
  </si>
  <si>
    <t>celková výměra [m2]</t>
  </si>
  <si>
    <t>sadovnická hodnota:</t>
  </si>
  <si>
    <t>celková výměra [m2]:</t>
  </si>
  <si>
    <t>nadmořská výška:</t>
  </si>
  <si>
    <t>rok založení:</t>
  </si>
  <si>
    <t>správce plochy:</t>
  </si>
  <si>
    <t>dodavatel údržby:</t>
  </si>
  <si>
    <t>datum aktualizace:</t>
  </si>
  <si>
    <t>aktuální stav plochy:</t>
  </si>
  <si>
    <t>katastrální území:</t>
  </si>
  <si>
    <t>pořizovací cena:</t>
  </si>
  <si>
    <t>ochrana:</t>
  </si>
  <si>
    <t>autor aktualizace:</t>
  </si>
  <si>
    <t>sumář prvků:</t>
  </si>
  <si>
    <t>druhy prvků</t>
  </si>
  <si>
    <t>množství</t>
  </si>
  <si>
    <t>mj</t>
  </si>
  <si>
    <t>rovina</t>
  </si>
  <si>
    <t>celkem</t>
  </si>
  <si>
    <t>svah 1:5-1:2</t>
  </si>
  <si>
    <t>svah 1:2-1:1</t>
  </si>
  <si>
    <t>id.číslo</t>
  </si>
  <si>
    <t>číslo položky</t>
  </si>
  <si>
    <t>popis položky</t>
  </si>
  <si>
    <t>četnost za rok</t>
  </si>
  <si>
    <t>číslo a popis ceníkové položky</t>
  </si>
  <si>
    <t>cena za j.</t>
  </si>
  <si>
    <t>cena celkem</t>
  </si>
  <si>
    <t>označení pol.</t>
  </si>
  <si>
    <t>popis položky [měrná jednotka]</t>
  </si>
  <si>
    <t>jednotková cena</t>
  </si>
  <si>
    <t>popis jednotlivých skupin se souhrnem prvků (za každou skupinu)</t>
  </si>
  <si>
    <t>souhrn prvků pro výběrové řízení (vybrané plochy a skupiny celkem)</t>
  </si>
  <si>
    <t>název skupiny</t>
  </si>
  <si>
    <t>název skupiny:</t>
  </si>
  <si>
    <t>poř.číslo na ploše:</t>
  </si>
  <si>
    <t>popis skupiny:</t>
  </si>
  <si>
    <t>výměra zeleně [m2]:</t>
  </si>
  <si>
    <t>Souhrn prvků ploch a skupin pro výběrové řízení</t>
  </si>
  <si>
    <t>seznam položek pro stanovení smluvních jednotkových cen</t>
  </si>
  <si>
    <t>seznam prací v údržbě zeleně pro jednotlivé způsoby údržby</t>
  </si>
  <si>
    <t>požadované práce údržby zeleně za rok</t>
  </si>
  <si>
    <t>Popis plochy se souhrnem prvků</t>
  </si>
  <si>
    <r>
      <t>cena celkem za rok</t>
    </r>
    <r>
      <rPr>
        <sz val="10"/>
        <rFont val="Arial CE"/>
        <family val="0"/>
      </rPr>
      <t xml:space="preserve"> = součet všech cen celkem včetně DPH, zaokrouhlená na stokoruny.</t>
    </r>
  </si>
  <si>
    <r>
      <t xml:space="preserve">V </t>
    </r>
    <r>
      <rPr>
        <b/>
        <sz val="10"/>
        <rFont val="Arial CE"/>
        <family val="2"/>
      </rPr>
      <t>Seznamu položek pro stanovení smluvních jednotkových cen</t>
    </r>
    <r>
      <rPr>
        <sz val="10"/>
        <rFont val="Arial CE"/>
        <family val="0"/>
      </rPr>
      <t xml:space="preserve"> jsou uvedeny položky prací údržby zeleně sestavené zadavatelem (nejsou v ceníku 823-1). Vyplňte sloupec </t>
    </r>
    <r>
      <rPr>
        <b/>
        <sz val="10"/>
        <rFont val="Arial CE"/>
        <family val="0"/>
      </rPr>
      <t>jednotková cena</t>
    </r>
    <r>
      <rPr>
        <sz val="10"/>
        <rFont val="Arial CE"/>
        <family val="0"/>
      </rPr>
      <t>. Smluvní cena těchto činností platí pro 4 roky trvání smluvního vztahu.</t>
    </r>
  </si>
  <si>
    <t>Popis skupiny se souhrnem prvků</t>
  </si>
  <si>
    <t xml:space="preserve">Popis a množství prací prováděných za rok pro způsob údržby </t>
  </si>
  <si>
    <t>id.č. způsobu údržby</t>
  </si>
  <si>
    <t>výměra pro údržbu  [m2]</t>
  </si>
  <si>
    <r>
      <t>cenu za jednotku</t>
    </r>
    <r>
      <rPr>
        <sz val="10"/>
        <rFont val="Arial CE"/>
        <family val="2"/>
      </rPr>
      <t xml:space="preserve"> = informativní cena bez DPH za jednotku pro příslušnou ceníkovou položku sloužící k výpočtu nabídkové ceny</t>
    </r>
  </si>
  <si>
    <t>V elektronické verzi tabulky se automaticky vyplní:</t>
  </si>
  <si>
    <t>terminologie:</t>
  </si>
  <si>
    <t>Soubor tabulkových a grafických údajů o zeleni v určitém území vytvořený pro potřeby správy zeleně. Eviduje podrobně údaje o jednotlivých prvcích nacházejících se v území a umožňuje další analýzu dat.</t>
  </si>
  <si>
    <t>Prvek</t>
  </si>
  <si>
    <t>Nejmenší jednotka, která je v pasportu zeleně samostatně sledována. Je zakreslena v grafické části pasportu a její parametry jsou zapsány v tabulkové části. Parametry rozumíme zejména druh prvku, jeho velikost a kvalitu.</t>
  </si>
  <si>
    <t>Lokalita</t>
  </si>
  <si>
    <t>Soubor všech prvků pasportu zeleně nacházejících se na určitém vymezeném území. Např.: Park XY, Sídliště W, Zeleň v ulici AB atp. Každá lokalita je jednoznačně určena názvem a identifikačním číslem.</t>
  </si>
  <si>
    <t>Skupina</t>
  </si>
  <si>
    <t>Množina vybraných prvků v rámci lokality sloužící správci zeleně k podrobnějším analytickým rozborům. Skupina je jednoznačně určena identifikačním číslem. V rámci pasportu může mít více skupin shodný název.</t>
  </si>
  <si>
    <r>
      <t>cena celkem bez DPH</t>
    </r>
    <r>
      <rPr>
        <sz val="10"/>
        <rFont val="Arial CE"/>
        <family val="0"/>
      </rPr>
      <t xml:space="preserve"> = množství </t>
    </r>
    <r>
      <rPr>
        <b/>
        <sz val="10"/>
        <rFont val="Arial CE"/>
        <family val="2"/>
      </rPr>
      <t xml:space="preserve">x </t>
    </r>
    <r>
      <rPr>
        <sz val="10"/>
        <rFont val="Arial CE"/>
        <family val="0"/>
      </rPr>
      <t>cena za jednotku; bez DPH</t>
    </r>
  </si>
  <si>
    <r>
      <t>DPH 19%</t>
    </r>
    <r>
      <rPr>
        <sz val="10"/>
        <rFont val="Arial CE"/>
        <family val="0"/>
      </rPr>
      <t xml:space="preserve"> = DPH 19% pro všechny položky</t>
    </r>
  </si>
  <si>
    <t>Požadované práce údržby zeleně za rok</t>
  </si>
  <si>
    <t>množství za rok</t>
  </si>
  <si>
    <t>+</t>
  </si>
  <si>
    <t>druh prvku</t>
  </si>
  <si>
    <t>četnost</t>
  </si>
  <si>
    <t>poznámky</t>
  </si>
  <si>
    <t>způsob údržby:</t>
  </si>
  <si>
    <t>veřejná zakázka</t>
  </si>
  <si>
    <r>
      <t xml:space="preserve">Tabulka </t>
    </r>
    <r>
      <rPr>
        <b/>
        <sz val="10"/>
        <rFont val="Arial CE"/>
        <family val="2"/>
      </rPr>
      <t>Požadované práce údržby zeleně za rok</t>
    </r>
    <r>
      <rPr>
        <sz val="10"/>
        <rFont val="Arial CE"/>
        <family val="2"/>
      </rPr>
      <t xml:space="preserve"> určuje předpokládaný rozsah prací za rok. Do ohraničených polí tabulky ve sloupci </t>
    </r>
    <r>
      <rPr>
        <b/>
        <sz val="10"/>
        <rFont val="Arial CE"/>
        <family val="0"/>
      </rPr>
      <t>cena za j.</t>
    </r>
    <r>
      <rPr>
        <sz val="10"/>
        <rFont val="Arial CE"/>
        <family val="2"/>
      </rPr>
      <t xml:space="preserve"> vyplňte:</t>
    </r>
  </si>
  <si>
    <t>x</t>
  </si>
  <si>
    <t>Stromovka</t>
  </si>
  <si>
    <t>prvky nezařazené do skupin</t>
  </si>
  <si>
    <t>Komunikace se zimní údržbou</t>
  </si>
  <si>
    <t>DH Kaštánek</t>
  </si>
  <si>
    <t>DH Sputnik</t>
  </si>
  <si>
    <t>DH Koníček</t>
  </si>
  <si>
    <t>Celkem pro soutěž</t>
  </si>
  <si>
    <t xml:space="preserve"> - </t>
  </si>
  <si>
    <t>Magistrát Hlavního města Prahy, odbor ochrany prostředí</t>
  </si>
  <si>
    <t>neuvedeno</t>
  </si>
  <si>
    <t>Bubeneč</t>
  </si>
  <si>
    <t>Pro Stromovku (id.č.11)</t>
  </si>
  <si>
    <t>MGM Mladý</t>
  </si>
  <si>
    <t>sumář prvků (nezařazených do skupin)</t>
  </si>
  <si>
    <t>balvan</t>
  </si>
  <si>
    <t>ks</t>
  </si>
  <si>
    <t>černý úhor</t>
  </si>
  <si>
    <t>m2</t>
  </si>
  <si>
    <t>délka chodníku</t>
  </si>
  <si>
    <t>m</t>
  </si>
  <si>
    <t>dětský herní prvek</t>
  </si>
  <si>
    <t>devastované plochy</t>
  </si>
  <si>
    <t>dočasné zábory</t>
  </si>
  <si>
    <t>drobné stavby</t>
  </si>
  <si>
    <t>chodníky</t>
  </si>
  <si>
    <t>informační tabule</t>
  </si>
  <si>
    <t>jiné plošné prvky</t>
  </si>
  <si>
    <t>jiné vybavení</t>
  </si>
  <si>
    <t>keře soliterní</t>
  </si>
  <si>
    <t>květinové skalky</t>
  </si>
  <si>
    <t>lavička parková</t>
  </si>
  <si>
    <t>les</t>
  </si>
  <si>
    <t>letničkové záhony</t>
  </si>
  <si>
    <t>liniová treláž</t>
  </si>
  <si>
    <t>nové výsadby stromů</t>
  </si>
  <si>
    <t>odpadkový koš</t>
  </si>
  <si>
    <t>oplocení</t>
  </si>
  <si>
    <t>pískoviště</t>
  </si>
  <si>
    <t>pítko</t>
  </si>
  <si>
    <t>plastiky - sochy</t>
  </si>
  <si>
    <t>počet uzamykatelných objektů</t>
  </si>
  <si>
    <t>počet zázemí údržby k pronájmu</t>
  </si>
  <si>
    <t>rozvolněné skupiny (pokryvnost keřů 10%)</t>
  </si>
  <si>
    <t>rozvolněné skupiny (pokryvnost keřů 20%)</t>
  </si>
  <si>
    <t>rozvolněné skupiny (pokryvnost keřů 30%)</t>
  </si>
  <si>
    <t>rozvolněné skupiny (pokryvnost keřů 40%)</t>
  </si>
  <si>
    <t>rozvolněné skupiny (pokryvnost keřů 5%)</t>
  </si>
  <si>
    <t>rozvolněné skupiny (pokryvnost keřů 50%)</t>
  </si>
  <si>
    <t>rozvolněné skupiny (pokryvnost keřů 60%)</t>
  </si>
  <si>
    <t>rozvolněné skupiny (pokryvnost keřů 70%)</t>
  </si>
  <si>
    <t>rozvolněné skupiny (pokryvnost keřů 80%)</t>
  </si>
  <si>
    <t>rozvolněné skupiny (pokryvnost keřů 90%)</t>
  </si>
  <si>
    <t>ruderál</t>
  </si>
  <si>
    <t>řez porostů</t>
  </si>
  <si>
    <t>schodiště</t>
  </si>
  <si>
    <t>sloupek</t>
  </si>
  <si>
    <t>smíšené záhony</t>
  </si>
  <si>
    <t>sportovní nářadí</t>
  </si>
  <si>
    <t>stojan na kola</t>
  </si>
  <si>
    <t>stromy soliterní</t>
  </si>
  <si>
    <t>stůl zahradní</t>
  </si>
  <si>
    <t>trávníky</t>
  </si>
  <si>
    <t>trvalkové záhony</t>
  </si>
  <si>
    <t>tvarované dřeviny</t>
  </si>
  <si>
    <t>tvarované dřeviny (pokryvnost keřů 90%)</t>
  </si>
  <si>
    <t>voda</t>
  </si>
  <si>
    <t>vyhražené plochy</t>
  </si>
  <si>
    <t>výměra hřišť pro kontroly</t>
  </si>
  <si>
    <t>zábradlí</t>
  </si>
  <si>
    <t>zapojené porosty</t>
  </si>
  <si>
    <t>zdi, opěrné zdi</t>
  </si>
  <si>
    <t>zpevněné plochy</t>
  </si>
  <si>
    <t>pro komunikace udržované v zimě (id.č.7)</t>
  </si>
  <si>
    <t>silnice</t>
  </si>
  <si>
    <t>pro dětská hřiště (id.č.12)</t>
  </si>
  <si>
    <t>intenzitní třída: 7 - pro komunikace udržované v zimě</t>
  </si>
  <si>
    <t>R-položka 21</t>
  </si>
  <si>
    <t>Mytí komunikací [m2]; v letním období 1 x za 14 dnů</t>
  </si>
  <si>
    <t>R-položka 12</t>
  </si>
  <si>
    <t>Posyp pěších komunikací (včetně ceny posypového materiálu) [m2]</t>
  </si>
  <si>
    <t>R-položka 01</t>
  </si>
  <si>
    <t>Úklid ploch a vizuální kontrola stavu a vybavení lokalit, včetně odvozu odpadu [m2]; pravidelný úklid ploch 1 x denně v IV, V a VI, jinak 2 x týdně, nezahrnuje skládkování</t>
  </si>
  <si>
    <t>R-položka 05</t>
  </si>
  <si>
    <t>Jarní čištění komunikací včetně vyčištění obrubníků a odvozu odpadu [m2]; po zimním období, zahrnuje i odstranění přerostlého drnu na okrajích komunikací</t>
  </si>
  <si>
    <t>R-položka 20</t>
  </si>
  <si>
    <t>Zametání komunikací [m2]; v měsících IV, V, VI, IX, X, XI 2 x týdně, jinak 1x týdně</t>
  </si>
  <si>
    <t>R-položka 03</t>
  </si>
  <si>
    <t>Odstranění sněhu výšky do 5cm z pěších komunikací [m2]</t>
  </si>
  <si>
    <t>184 80 2111</t>
  </si>
  <si>
    <t>Chemické odplevelení půdy v rovině, postřikem [m2]; 3x ročně okraje dlážděných chodníků (cca 1/3 výměry na každý postřik) Roundup v dávce 200m l/100m2, včetně dodávky prostředku</t>
  </si>
  <si>
    <t>svah 1:5 - 1:2</t>
  </si>
  <si>
    <t>184 80 2211</t>
  </si>
  <si>
    <t>Chemické odplevelení půdy na svahu 1:5 - 1:2, postřikem [m2]; 3x ročně okraje dlážděných chodníků (cca 1/3 výměry na každý postřik) Roundup v dávce 200m l/100m2, včetně dodávky prostředku</t>
  </si>
  <si>
    <t>chodníky - mlatové</t>
  </si>
  <si>
    <t>Chemické odplevelení půdy v rovině, postřikem [m2]; Roundup v dávce 200ml/100m2, včetně dodávky prostředku</t>
  </si>
  <si>
    <t>185 80 4312</t>
  </si>
  <si>
    <t>Zalití rostlin vodou plochy jednotlivě přes 20m2 [m3]; navlhčení mlatového povrchu 4x 20l/m2</t>
  </si>
  <si>
    <t>185 85 1111</t>
  </si>
  <si>
    <t>Dovoz vody pro zálivku rostlin na vzdálenost do 6000m [m3]; 4 x 20l/m2</t>
  </si>
  <si>
    <t>R-položka 17</t>
  </si>
  <si>
    <t>Uválcování mlatového povrchu za mokra [m2]; 1x za dva měsíce ve vegetačním období</t>
  </si>
  <si>
    <t>R-položka 18</t>
  </si>
  <si>
    <t>Zametání komunikací s mlatovým povrchem s případným urovnáním povrchu a bez porušení mlatu [m2]; 1 x týdně</t>
  </si>
  <si>
    <t>chodníky - živičné</t>
  </si>
  <si>
    <t>svah 1:2 - 1:1</t>
  </si>
  <si>
    <t>zpevněné plochy - mlatové</t>
  </si>
  <si>
    <t>zpevněné plochy - živičné</t>
  </si>
  <si>
    <t>intenzitní třída: 11 - Pro Stromovku</t>
  </si>
  <si>
    <t>184 80 2617</t>
  </si>
  <si>
    <t>Chemické odplevelení výsadeb v rovině granulátem hnízdově [m2]; Casarone v dávce, včetně dodávky prostředku</t>
  </si>
  <si>
    <t>Úklid ploch a vizuální kontrola stavu a vybavení lokalit, včetně odvozu odpadu [m2]; pravidelný úklid ploch 1 x denně v IV, V a VI, jinak 2 x týdně, včetně kontroly herních prvků a dětských hřišť, nezahrnuje skládkování</t>
  </si>
  <si>
    <t>185 80 1111</t>
  </si>
  <si>
    <t>Shrabání listí  vrstvy do 50mm v rovině [m2]</t>
  </si>
  <si>
    <t>185 80 4514</t>
  </si>
  <si>
    <t>Odplevelení keřových skupin v rovině [m2]</t>
  </si>
  <si>
    <t>185 80 1121</t>
  </si>
  <si>
    <t>Shrabání listí  vrstvy do 50mm na svahu 1:5 - 1:2 [m2]</t>
  </si>
  <si>
    <t>184 80 2627</t>
  </si>
  <si>
    <t>Chemické odplevelení výsadeb na svahu 1:5 - 1:2 granulátem hnízdově [m2]; Casarone v dávce, včetně dodávky prostředku</t>
  </si>
  <si>
    <t>185 80 4524</t>
  </si>
  <si>
    <t>Odplevelení keřových skupin na svahu 1:5 - 1:2 [m2]</t>
  </si>
  <si>
    <t>184 80 2637</t>
  </si>
  <si>
    <r>
      <t xml:space="preserve">Index cen pro ostatní položky ceníku 823-1, 800-1 a 801-1 </t>
    </r>
    <r>
      <rPr>
        <sz val="10"/>
        <rFont val="Arial CE"/>
        <family val="2"/>
      </rPr>
      <t xml:space="preserve">určí jednotkové ceny pro všechny ostatní ceníkové položky nevyjmenované v tabulce </t>
    </r>
    <r>
      <rPr>
        <b/>
        <sz val="10"/>
        <rFont val="Arial CE"/>
        <family val="2"/>
      </rPr>
      <t>Požadované práce údržby zeleně za rok</t>
    </r>
    <r>
      <rPr>
        <sz val="10"/>
        <rFont val="Arial CE"/>
        <family val="2"/>
      </rPr>
      <t xml:space="preserve">. Jako výchozí cenovou úroveň použijte ceník "Katalog popisů a směrných cen stavebních prací", část "Plochy a úprava území", číslo ceníku "823-1", vydaný ÚRS Praha, a.s. v roce 2006. Index uveďte s přesností na dvě desetinná místa (např. 0,68). </t>
    </r>
    <r>
      <rPr>
        <sz val="10"/>
        <rFont val="Arial CE"/>
        <family val="0"/>
      </rPr>
      <t xml:space="preserve">Smluvní cena těchto činností pro 4 roky trvání smluvního vztahu se určí jako </t>
    </r>
    <r>
      <rPr>
        <b/>
        <sz val="10"/>
        <rFont val="Arial CE"/>
        <family val="0"/>
      </rPr>
      <t>cena 2006 x index</t>
    </r>
    <r>
      <rPr>
        <sz val="10"/>
        <rFont val="Arial CE"/>
        <family val="0"/>
      </rPr>
      <t xml:space="preserve"> zaokrouhleno na pětihaléře. Pro činnosti neuvedené v ceníku pro rok 2006 se jednotková cena vypočte jako příslušná položka ceníku platného pro příslušný rok x index.</t>
    </r>
  </si>
  <si>
    <t>Chemické odplevelení výsadeb na svahu 1:2 - 1:1 granulátem hnízdově [m2]; Casarone v dávce, včetně dodávky prostředku</t>
  </si>
  <si>
    <t>185 80 1131</t>
  </si>
  <si>
    <t>Shrabání listí  vrstvy do 50mm na svahu 1:2 - 1:1 [m2]</t>
  </si>
  <si>
    <t>185 80 4532</t>
  </si>
  <si>
    <t>Odplevelení keřových skupin na svahu 1:2 - 1:1 [kus]</t>
  </si>
  <si>
    <t>černý úhor - písek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</si>
</sst>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m\ yy"/>
    <numFmt numFmtId="166" formatCode="d/mmmm\ yyyy"/>
    <numFmt numFmtId="167" formatCode="d/m/yy"/>
    <numFmt numFmtId="168" formatCode="0.00000"/>
    <numFmt numFmtId="169" formatCode="#,##0.0000"/>
    <numFmt numFmtId="170" formatCode="0.0000"/>
    <numFmt numFmtId="171" formatCode="#,##0.00000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b/>
      <sz val="12"/>
      <name val="Arial"/>
      <family val="2"/>
    </font>
    <font>
      <u val="single"/>
      <sz val="15.1"/>
      <color indexed="12"/>
      <name val="Arial CE"/>
      <family val="0"/>
    </font>
    <font>
      <sz val="10"/>
      <color indexed="8"/>
      <name val="MS Sans Serif"/>
      <family val="0"/>
    </font>
    <font>
      <u val="single"/>
      <sz val="15.1"/>
      <color indexed="36"/>
      <name val="Arial CE"/>
      <family val="0"/>
    </font>
    <font>
      <sz val="10"/>
      <color indexed="8"/>
      <name val="Arial CE"/>
      <family val="0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right" vertical="top"/>
    </xf>
    <xf numFmtId="0" fontId="0" fillId="0" borderId="0" xfId="0" applyAlignment="1">
      <alignment horizontal="left" vertical="top" indent="1"/>
    </xf>
    <xf numFmtId="0" fontId="0" fillId="0" borderId="2" xfId="0" applyBorder="1" applyAlignment="1">
      <alignment vertical="top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168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 indent="2"/>
    </xf>
    <xf numFmtId="0" fontId="0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 indent="2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 indent="4"/>
    </xf>
    <xf numFmtId="0" fontId="0" fillId="0" borderId="0" xfId="0" applyFont="1" applyAlignment="1">
      <alignment horizontal="justify" vertical="top" wrapText="1"/>
    </xf>
    <xf numFmtId="0" fontId="9" fillId="0" borderId="0" xfId="21" applyFont="1" applyAlignment="1">
      <alignment vertical="top"/>
      <protection/>
    </xf>
    <xf numFmtId="0" fontId="7" fillId="0" borderId="0" xfId="21" applyAlignment="1">
      <alignment vertical="top"/>
      <protection/>
    </xf>
    <xf numFmtId="168" fontId="7" fillId="0" borderId="0" xfId="21" applyNumberFormat="1" applyAlignment="1">
      <alignment vertical="top"/>
      <protection/>
    </xf>
    <xf numFmtId="171" fontId="7" fillId="0" borderId="0" xfId="21" applyNumberFormat="1" applyAlignment="1">
      <alignment horizontal="right" vertical="top"/>
      <protection/>
    </xf>
    <xf numFmtId="4" fontId="7" fillId="0" borderId="0" xfId="21" applyNumberFormat="1" applyAlignment="1">
      <alignment horizontal="right" vertical="top"/>
      <protection/>
    </xf>
    <xf numFmtId="0" fontId="7" fillId="0" borderId="0" xfId="21" applyAlignment="1">
      <alignment horizontal="right" vertical="top"/>
      <protection/>
    </xf>
    <xf numFmtId="0" fontId="7" fillId="0" borderId="0" xfId="21" applyAlignment="1">
      <alignment horizontal="left" vertical="center" indent="1"/>
      <protection/>
    </xf>
    <xf numFmtId="0" fontId="10" fillId="0" borderId="3" xfId="2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168" fontId="10" fillId="0" borderId="5" xfId="21" applyNumberFormat="1" applyFont="1" applyFill="1" applyBorder="1" applyAlignment="1">
      <alignment vertical="center"/>
      <protection/>
    </xf>
    <xf numFmtId="171" fontId="10" fillId="0" borderId="6" xfId="21" applyNumberFormat="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4" fontId="10" fillId="0" borderId="6" xfId="21" applyNumberFormat="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horizontal="right"/>
      <protection/>
    </xf>
    <xf numFmtId="4" fontId="10" fillId="0" borderId="6" xfId="21" applyNumberFormat="1" applyFont="1" applyFill="1" applyBorder="1" applyAlignment="1">
      <alignment horizontal="right"/>
      <protection/>
    </xf>
    <xf numFmtId="0" fontId="7" fillId="0" borderId="0" xfId="21">
      <alignment/>
      <protection/>
    </xf>
    <xf numFmtId="0" fontId="11" fillId="0" borderId="1" xfId="21" applyFont="1" applyBorder="1" applyAlignment="1" quotePrefix="1">
      <alignment vertical="center"/>
      <protection/>
    </xf>
    <xf numFmtId="0" fontId="8" fillId="0" borderId="1" xfId="21" applyFont="1" applyBorder="1" applyAlignment="1">
      <alignment vertical="center"/>
      <protection/>
    </xf>
    <xf numFmtId="0" fontId="8" fillId="0" borderId="1" xfId="21" applyFont="1" applyBorder="1" applyAlignment="1">
      <alignment horizontal="right" vertical="center"/>
      <protection/>
    </xf>
    <xf numFmtId="168" fontId="8" fillId="0" borderId="1" xfId="21" applyNumberFormat="1" applyFont="1" applyBorder="1" applyAlignment="1">
      <alignment horizontal="right" vertical="center"/>
      <protection/>
    </xf>
    <xf numFmtId="171" fontId="8" fillId="0" borderId="1" xfId="21" applyNumberFormat="1" applyFont="1" applyBorder="1" applyAlignment="1">
      <alignment horizontal="right" vertical="center"/>
      <protection/>
    </xf>
    <xf numFmtId="4" fontId="8" fillId="0" borderId="1" xfId="21" applyNumberFormat="1" applyFont="1" applyBorder="1" applyAlignment="1">
      <alignment horizontal="right" vertical="center"/>
      <protection/>
    </xf>
    <xf numFmtId="0" fontId="8" fillId="0" borderId="1" xfId="21" applyFont="1" applyBorder="1" applyAlignment="1">
      <alignment horizontal="right"/>
      <protection/>
    </xf>
    <xf numFmtId="4" fontId="8" fillId="0" borderId="1" xfId="21" applyNumberFormat="1" applyFont="1" applyBorder="1" applyAlignment="1">
      <alignment horizontal="right"/>
      <protection/>
    </xf>
    <xf numFmtId="0" fontId="8" fillId="0" borderId="1" xfId="21" applyFont="1" applyBorder="1" applyAlignment="1">
      <alignment horizontal="left" vertical="center" indent="1"/>
      <protection/>
    </xf>
    <xf numFmtId="0" fontId="8" fillId="0" borderId="0" xfId="21" applyFont="1">
      <alignment/>
      <protection/>
    </xf>
    <xf numFmtId="0" fontId="7" fillId="0" borderId="0" xfId="21" applyAlignment="1">
      <alignment vertical="center"/>
      <protection/>
    </xf>
    <xf numFmtId="168" fontId="7" fillId="0" borderId="0" xfId="21" applyNumberFormat="1" applyAlignment="1">
      <alignment vertical="center"/>
      <protection/>
    </xf>
    <xf numFmtId="171" fontId="7" fillId="0" borderId="0" xfId="21" applyNumberFormat="1" applyAlignment="1">
      <alignment horizontal="right" vertical="center"/>
      <protection/>
    </xf>
    <xf numFmtId="4" fontId="7" fillId="0" borderId="0" xfId="21" applyNumberFormat="1" applyAlignment="1">
      <alignment horizontal="right" vertical="center"/>
      <protection/>
    </xf>
    <xf numFmtId="0" fontId="7" fillId="0" borderId="0" xfId="21" applyAlignment="1">
      <alignment horizontal="right"/>
      <protection/>
    </xf>
    <xf numFmtId="4" fontId="7" fillId="0" borderId="0" xfId="21" applyNumberFormat="1" applyAlignment="1">
      <alignment horizontal="right"/>
      <protection/>
    </xf>
    <xf numFmtId="0" fontId="8" fillId="0" borderId="0" xfId="21" applyFont="1" applyAlignment="1">
      <alignment vertical="center"/>
      <protection/>
    </xf>
    <xf numFmtId="168" fontId="8" fillId="0" borderId="0" xfId="21" applyNumberFormat="1" applyFont="1" applyAlignment="1">
      <alignment vertical="center"/>
      <protection/>
    </xf>
    <xf numFmtId="171" fontId="8" fillId="0" borderId="0" xfId="21" applyNumberFormat="1" applyFont="1" applyAlignment="1">
      <alignment horizontal="right" vertical="center"/>
      <protection/>
    </xf>
    <xf numFmtId="4" fontId="8" fillId="0" borderId="0" xfId="21" applyNumberFormat="1" applyFont="1" applyAlignment="1">
      <alignment horizontal="right" vertical="center"/>
      <protection/>
    </xf>
    <xf numFmtId="0" fontId="8" fillId="0" borderId="0" xfId="21" applyFont="1" applyAlignment="1">
      <alignment horizontal="right" vertical="center"/>
      <protection/>
    </xf>
    <xf numFmtId="0" fontId="8" fillId="0" borderId="0" xfId="21" applyFont="1" applyAlignment="1">
      <alignment horizontal="left" vertical="center" indent="1"/>
      <protection/>
    </xf>
    <xf numFmtId="0" fontId="8" fillId="0" borderId="0" xfId="21" applyFont="1" applyAlignment="1">
      <alignment horizontal="right"/>
      <protection/>
    </xf>
    <xf numFmtId="4" fontId="8" fillId="0" borderId="0" xfId="21" applyNumberFormat="1" applyFont="1" applyAlignment="1">
      <alignment horizontal="right"/>
      <protection/>
    </xf>
    <xf numFmtId="0" fontId="1" fillId="0" borderId="0" xfId="0" applyFont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horizontal="left" vertical="top" inden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168" fontId="1" fillId="2" borderId="0" xfId="0" applyNumberFormat="1" applyFont="1" applyFill="1" applyAlignment="1">
      <alignment/>
    </xf>
    <xf numFmtId="0" fontId="10" fillId="0" borderId="0" xfId="21" applyFont="1" applyAlignment="1">
      <alignment vertical="center"/>
      <protection/>
    </xf>
    <xf numFmtId="0" fontId="10" fillId="0" borderId="0" xfId="21" applyFont="1" applyAlignment="1">
      <alignment horizontal="right" vertical="center"/>
      <protection/>
    </xf>
    <xf numFmtId="171" fontId="10" fillId="0" borderId="6" xfId="21" applyNumberFormat="1" applyFont="1" applyBorder="1" applyAlignment="1">
      <alignment horizontal="right" vertical="center"/>
      <protection/>
    </xf>
    <xf numFmtId="4" fontId="10" fillId="0" borderId="6" xfId="21" applyNumberFormat="1" applyFont="1" applyBorder="1" applyAlignment="1">
      <alignment horizontal="right" vertical="center"/>
      <protection/>
    </xf>
    <xf numFmtId="0" fontId="12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0" fillId="0" borderId="0" xfId="0" applyFill="1" applyAlignment="1">
      <alignment vertical="center"/>
    </xf>
    <xf numFmtId="0" fontId="16" fillId="0" borderId="6" xfId="20" applyFont="1" applyFill="1" applyBorder="1" applyAlignment="1">
      <alignment horizontal="left" vertical="center" wrapText="1"/>
      <protection/>
    </xf>
    <xf numFmtId="0" fontId="0" fillId="0" borderId="6" xfId="0" applyBorder="1" applyAlignment="1">
      <alignment vertical="center"/>
    </xf>
    <xf numFmtId="0" fontId="12" fillId="2" borderId="3" xfId="21" applyFont="1" applyFill="1" applyBorder="1" applyAlignment="1">
      <alignment vertical="center"/>
      <protection/>
    </xf>
    <xf numFmtId="0" fontId="12" fillId="2" borderId="4" xfId="21" applyFont="1" applyFill="1" applyBorder="1" applyAlignment="1">
      <alignment vertical="center"/>
      <protection/>
    </xf>
    <xf numFmtId="168" fontId="12" fillId="2" borderId="4" xfId="21" applyNumberFormat="1" applyFont="1" applyFill="1" applyBorder="1" applyAlignment="1">
      <alignment vertical="center"/>
      <protection/>
    </xf>
    <xf numFmtId="171" fontId="12" fillId="2" borderId="4" xfId="21" applyNumberFormat="1" applyFont="1" applyFill="1" applyBorder="1" applyAlignment="1">
      <alignment horizontal="right" vertical="center"/>
      <protection/>
    </xf>
    <xf numFmtId="4" fontId="12" fillId="2" borderId="4" xfId="21" applyNumberFormat="1" applyFont="1" applyFill="1" applyBorder="1" applyAlignment="1">
      <alignment horizontal="right" vertical="center"/>
      <protection/>
    </xf>
    <xf numFmtId="0" fontId="12" fillId="2" borderId="4" xfId="21" applyFont="1" applyFill="1" applyBorder="1" applyAlignment="1">
      <alignment horizontal="right"/>
      <protection/>
    </xf>
    <xf numFmtId="4" fontId="12" fillId="2" borderId="5" xfId="21" applyNumberFormat="1" applyFont="1" applyFill="1" applyBorder="1" applyAlignment="1">
      <alignment horizontal="right"/>
      <protection/>
    </xf>
    <xf numFmtId="0" fontId="12" fillId="0" borderId="0" xfId="21" applyFont="1" applyAlignment="1">
      <alignment horizontal="left" vertical="center" indent="1"/>
      <protection/>
    </xf>
    <xf numFmtId="0" fontId="12" fillId="0" borderId="0" xfId="21" applyFont="1">
      <alignment/>
      <protection/>
    </xf>
    <xf numFmtId="171" fontId="10" fillId="0" borderId="9" xfId="21" applyNumberFormat="1" applyFont="1" applyBorder="1" applyAlignment="1">
      <alignment horizontal="right" vertical="center"/>
      <protection/>
    </xf>
    <xf numFmtId="4" fontId="10" fillId="0" borderId="10" xfId="21" applyNumberFormat="1" applyFont="1" applyBorder="1" applyAlignment="1">
      <alignment horizontal="right" vertical="center"/>
      <protection/>
    </xf>
    <xf numFmtId="4" fontId="10" fillId="0" borderId="11" xfId="21" applyNumberFormat="1" applyFont="1" applyBorder="1" applyAlignment="1">
      <alignment horizontal="right" vertical="center"/>
      <protection/>
    </xf>
    <xf numFmtId="4" fontId="10" fillId="0" borderId="9" xfId="21" applyNumberFormat="1" applyFont="1" applyBorder="1" applyAlignment="1">
      <alignment horizontal="right" vertical="center"/>
      <protection/>
    </xf>
    <xf numFmtId="0" fontId="12" fillId="0" borderId="3" xfId="21" applyFont="1" applyBorder="1" applyAlignment="1">
      <alignment vertical="center"/>
      <protection/>
    </xf>
    <xf numFmtId="0" fontId="12" fillId="0" borderId="4" xfId="21" applyFont="1" applyBorder="1" applyAlignment="1">
      <alignment vertical="center"/>
      <protection/>
    </xf>
    <xf numFmtId="168" fontId="12" fillId="0" borderId="4" xfId="21" applyNumberFormat="1" applyFont="1" applyBorder="1" applyAlignment="1">
      <alignment vertical="center"/>
      <protection/>
    </xf>
    <xf numFmtId="171" fontId="12" fillId="0" borderId="5" xfId="21" applyNumberFormat="1" applyFont="1" applyBorder="1" applyAlignment="1">
      <alignment horizontal="right" vertical="center"/>
      <protection/>
    </xf>
    <xf numFmtId="0" fontId="12" fillId="0" borderId="0" xfId="21" applyFont="1" applyBorder="1" applyAlignment="1">
      <alignment vertical="center"/>
      <protection/>
    </xf>
    <xf numFmtId="168" fontId="12" fillId="0" borderId="0" xfId="21" applyNumberFormat="1" applyFont="1" applyBorder="1" applyAlignment="1">
      <alignment vertical="center"/>
      <protection/>
    </xf>
    <xf numFmtId="171" fontId="12" fillId="0" borderId="0" xfId="21" applyNumberFormat="1" applyFont="1" applyBorder="1" applyAlignment="1">
      <alignment horizontal="right" vertical="center"/>
      <protection/>
    </xf>
    <xf numFmtId="4" fontId="12" fillId="0" borderId="0" xfId="21" applyNumberFormat="1" applyFont="1" applyBorder="1" applyAlignment="1">
      <alignment horizontal="right" vertical="center"/>
      <protection/>
    </xf>
    <xf numFmtId="0" fontId="1" fillId="0" borderId="12" xfId="0" applyFont="1" applyBorder="1" applyAlignment="1">
      <alignment vertical="center"/>
    </xf>
    <xf numFmtId="0" fontId="16" fillId="0" borderId="13" xfId="20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10" fillId="0" borderId="3" xfId="21" applyFont="1" applyBorder="1" applyAlignment="1">
      <alignment horizontal="left" vertical="center" wrapText="1"/>
      <protection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0" borderId="14" xfId="21" applyFont="1" applyBorder="1" applyAlignment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" fontId="12" fillId="0" borderId="3" xfId="21" applyNumberFormat="1" applyFont="1" applyBorder="1" applyAlignment="1">
      <alignment horizontal="right" vertical="center"/>
      <protection/>
    </xf>
    <xf numFmtId="4" fontId="12" fillId="0" borderId="4" xfId="21" applyNumberFormat="1" applyFont="1" applyBorder="1" applyAlignment="1">
      <alignment horizontal="right" vertical="center"/>
      <protection/>
    </xf>
    <xf numFmtId="4" fontId="12" fillId="0" borderId="5" xfId="21" applyNumberFormat="1" applyFont="1" applyBorder="1" applyAlignment="1">
      <alignment horizontal="right" vertical="center"/>
      <protection/>
    </xf>
    <xf numFmtId="0" fontId="12" fillId="0" borderId="3" xfId="21" applyFont="1" applyBorder="1" applyAlignment="1">
      <alignment horizontal="left" vertical="center" wrapText="1"/>
      <protection/>
    </xf>
    <xf numFmtId="4" fontId="12" fillId="0" borderId="3" xfId="21" applyNumberFormat="1" applyFont="1" applyBorder="1" applyAlignment="1">
      <alignment horizontal="right" vertical="center" wrapText="1"/>
      <protection/>
    </xf>
    <xf numFmtId="4" fontId="12" fillId="0" borderId="4" xfId="21" applyNumberFormat="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4" fontId="9" fillId="0" borderId="3" xfId="21" applyNumberFormat="1" applyFont="1" applyBorder="1" applyAlignment="1">
      <alignment horizontal="right" vertical="center" wrapText="1"/>
      <protection/>
    </xf>
    <xf numFmtId="4" fontId="9" fillId="0" borderId="4" xfId="21" applyNumberFormat="1" applyFont="1" applyBorder="1" applyAlignment="1">
      <alignment horizontal="right" vertical="center" wrapText="1"/>
      <protection/>
    </xf>
    <xf numFmtId="4" fontId="9" fillId="0" borderId="5" xfId="21" applyNumberFormat="1" applyFont="1" applyBorder="1" applyAlignment="1">
      <alignment horizontal="right" vertical="center"/>
      <protection/>
    </xf>
    <xf numFmtId="0" fontId="10" fillId="0" borderId="4" xfId="21" applyFont="1" applyBorder="1" applyAlignment="1">
      <alignment horizontal="left" vertical="center" wrapText="1"/>
      <protection/>
    </xf>
    <xf numFmtId="0" fontId="10" fillId="0" borderId="5" xfId="21" applyFont="1" applyBorder="1" applyAlignment="1">
      <alignment horizontal="left" vertical="center" wrapText="1"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Tabulka nabídky VR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Z%20Stromovka%20verze_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jnov&#283;j&#353;&#237;%20VZ%20Stromovka%20verze_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R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Souhrn"/>
      <sheetName val="PopIT"/>
      <sheetName val="PopIT (2)"/>
      <sheetName val="Práce"/>
      <sheetName val="Inde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PopSku (5)"/>
      <sheetName val="Souhrn"/>
      <sheetName val="PopIT"/>
      <sheetName val="PopIT (2)"/>
      <sheetName val="PopIT (3)"/>
      <sheetName val="Práce"/>
      <sheetName val="Inde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PopSku (5)"/>
      <sheetName val="Souhrn"/>
      <sheetName val="PopIT"/>
      <sheetName val="PopIT (2)"/>
      <sheetName val="PopIT (3)"/>
      <sheetName val="PopIT (4)"/>
      <sheetName val="Práce"/>
      <sheetName val="Ind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46"/>
  <sheetViews>
    <sheetView showGridLines="0" showRowColHeaders="0" tabSelected="1" workbookViewId="0" topLeftCell="A1">
      <selection activeCell="C16" sqref="C16"/>
    </sheetView>
  </sheetViews>
  <sheetFormatPr defaultColWidth="9.00390625" defaultRowHeight="12.75"/>
  <cols>
    <col min="1" max="1" width="13.75390625" style="0" customWidth="1"/>
    <col min="2" max="2" width="2.375" style="0" customWidth="1"/>
    <col min="3" max="3" width="71.875" style="0" customWidth="1"/>
  </cols>
  <sheetData>
    <row r="1" spans="1:3" ht="31.5">
      <c r="A1" s="55" t="s">
        <v>542</v>
      </c>
      <c r="C1" s="48" t="s">
        <v>385</v>
      </c>
    </row>
    <row r="2" spans="1:3" ht="22.5" customHeight="1">
      <c r="A2" t="s">
        <v>463</v>
      </c>
      <c r="C2" s="9">
        <v>38970</v>
      </c>
    </row>
    <row r="3" spans="1:3" ht="22.5" customHeight="1">
      <c r="A3" t="s">
        <v>464</v>
      </c>
      <c r="C3" s="8" t="s">
        <v>557</v>
      </c>
    </row>
    <row r="4" spans="1:3" ht="6.75" customHeight="1">
      <c r="A4" s="5"/>
      <c r="B4" s="5"/>
      <c r="C4" s="5"/>
    </row>
    <row r="6" spans="1:14" s="2" customFormat="1" ht="35.25" customHeight="1">
      <c r="A6" s="4" t="s">
        <v>465</v>
      </c>
      <c r="N6"/>
    </row>
    <row r="7" spans="2:3" s="2" customFormat="1" ht="22.5" customHeight="1">
      <c r="B7" s="1" t="s">
        <v>544</v>
      </c>
      <c r="C7" s="117" t="s">
        <v>386</v>
      </c>
    </row>
    <row r="8" spans="2:3" s="2" customFormat="1" ht="22.5" customHeight="1">
      <c r="B8" s="1" t="s">
        <v>544</v>
      </c>
      <c r="C8" s="2" t="s">
        <v>466</v>
      </c>
    </row>
    <row r="9" spans="2:3" s="2" customFormat="1" ht="22.5" customHeight="1">
      <c r="B9" s="1" t="s">
        <v>544</v>
      </c>
      <c r="C9" s="2" t="s">
        <v>505</v>
      </c>
    </row>
    <row r="10" spans="2:3" s="2" customFormat="1" ht="22.5" customHeight="1">
      <c r="B10" s="1" t="s">
        <v>544</v>
      </c>
      <c r="C10" s="2" t="s">
        <v>506</v>
      </c>
    </row>
    <row r="11" spans="2:3" s="2" customFormat="1" ht="22.5" customHeight="1">
      <c r="B11" s="1" t="s">
        <v>544</v>
      </c>
      <c r="C11" s="2" t="s">
        <v>514</v>
      </c>
    </row>
    <row r="12" spans="2:3" s="2" customFormat="1" ht="22.5" customHeight="1">
      <c r="B12" s="1" t="s">
        <v>544</v>
      </c>
      <c r="C12" s="2" t="s">
        <v>515</v>
      </c>
    </row>
    <row r="13" spans="2:3" s="2" customFormat="1" ht="22.5" customHeight="1">
      <c r="B13" s="1" t="s">
        <v>544</v>
      </c>
      <c r="C13" s="2" t="s">
        <v>387</v>
      </c>
    </row>
    <row r="14" spans="1:3" s="2" customFormat="1" ht="22.5" customHeight="1">
      <c r="A14" s="6"/>
      <c r="B14" s="7" t="s">
        <v>544</v>
      </c>
      <c r="C14" s="6" t="s">
        <v>467</v>
      </c>
    </row>
    <row r="16" spans="1:4" ht="51">
      <c r="A16" s="3" t="s">
        <v>468</v>
      </c>
      <c r="C16" s="49" t="s">
        <v>274</v>
      </c>
      <c r="D16" s="10"/>
    </row>
    <row r="17" spans="3:4" ht="25.5">
      <c r="C17" s="50" t="s">
        <v>543</v>
      </c>
      <c r="D17" s="10"/>
    </row>
    <row r="18" spans="3:4" ht="25.5">
      <c r="C18" s="51" t="s">
        <v>523</v>
      </c>
      <c r="D18" s="10"/>
    </row>
    <row r="19" spans="3:4" ht="12.75">
      <c r="C19" s="52" t="s">
        <v>524</v>
      </c>
      <c r="D19" s="10"/>
    </row>
    <row r="20" ht="12.75">
      <c r="C20" s="53" t="s">
        <v>533</v>
      </c>
    </row>
    <row r="21" ht="12.75">
      <c r="C21" s="53" t="s">
        <v>534</v>
      </c>
    </row>
    <row r="22" ht="25.5">
      <c r="C22" s="58" t="s">
        <v>517</v>
      </c>
    </row>
    <row r="23" ht="76.5">
      <c r="C23" s="100" t="s">
        <v>181</v>
      </c>
    </row>
    <row r="24" ht="114.75">
      <c r="C24" s="54" t="s">
        <v>667</v>
      </c>
    </row>
    <row r="25" ht="51">
      <c r="C25" s="59" t="s">
        <v>518</v>
      </c>
    </row>
    <row r="26" spans="1:3" ht="25.5">
      <c r="A26" s="3" t="s">
        <v>525</v>
      </c>
      <c r="C26" s="55" t="s">
        <v>388</v>
      </c>
    </row>
    <row r="27" ht="38.25">
      <c r="C27" s="56" t="s">
        <v>526</v>
      </c>
    </row>
    <row r="28" ht="12.75">
      <c r="C28" s="57" t="s">
        <v>527</v>
      </c>
    </row>
    <row r="29" ht="38.25">
      <c r="C29" s="56" t="s">
        <v>528</v>
      </c>
    </row>
    <row r="30" ht="12.75">
      <c r="C30" s="57" t="s">
        <v>529</v>
      </c>
    </row>
    <row r="31" ht="38.25">
      <c r="C31" s="56" t="s">
        <v>530</v>
      </c>
    </row>
    <row r="32" ht="12.75">
      <c r="C32" s="55" t="s">
        <v>531</v>
      </c>
    </row>
    <row r="33" ht="38.25">
      <c r="C33" s="56" t="s">
        <v>532</v>
      </c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99" r:id="rId1"/>
  <headerFooter alignWithMargins="0">
    <oddFooter>&amp;L&amp;8PÉČE O VEŘEJNOU ZELEŇ (PARKY I. KATEGORIE) - KRÁLOVSKÁ OBORA V PRAZE 7, VE SPRÁVĚ HL. M. PRAHY&amp;R&amp;P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2153"/>
  <sheetViews>
    <sheetView showGridLines="0" showRowColHeaders="0" workbookViewId="0" topLeftCell="A1">
      <selection activeCell="C9" sqref="C9"/>
    </sheetView>
  </sheetViews>
  <sheetFormatPr defaultColWidth="9.00390625" defaultRowHeight="12.75"/>
  <cols>
    <col min="1" max="1" width="4.75390625" style="3" customWidth="1"/>
    <col min="2" max="2" width="12.375" style="3" customWidth="1"/>
    <col min="3" max="3" width="55.125" style="3" customWidth="1"/>
    <col min="4" max="4" width="14.00390625" style="3" customWidth="1"/>
    <col min="5" max="16384" width="9.125" style="3" customWidth="1"/>
  </cols>
  <sheetData>
    <row r="1" s="12" customFormat="1" ht="39.75" customHeight="1">
      <c r="A1" s="14" t="s">
        <v>520</v>
      </c>
    </row>
    <row r="2" ht="15.75">
      <c r="A2" s="14" t="s">
        <v>620</v>
      </c>
    </row>
    <row r="3" ht="25.5" customHeight="1"/>
    <row r="4" spans="1:4" s="13" customFormat="1" ht="15" customHeight="1">
      <c r="A4" s="16"/>
      <c r="B4" s="16" t="s">
        <v>496</v>
      </c>
      <c r="C4" s="16" t="s">
        <v>497</v>
      </c>
      <c r="D4" s="26" t="s">
        <v>498</v>
      </c>
    </row>
    <row r="5" ht="3.75" customHeight="1"/>
    <row r="6" spans="1:4" ht="12.75">
      <c r="A6" s="108" t="s">
        <v>569</v>
      </c>
      <c r="B6" s="108"/>
      <c r="C6" s="109"/>
      <c r="D6" s="110"/>
    </row>
    <row r="7" spans="2:4" ht="12.75">
      <c r="B7" s="57" t="s">
        <v>491</v>
      </c>
      <c r="C7" s="11"/>
      <c r="D7" s="46"/>
    </row>
    <row r="8" spans="2:4" ht="12.75">
      <c r="B8" s="3" t="s">
        <v>621</v>
      </c>
      <c r="C8" s="11" t="s">
        <v>622</v>
      </c>
      <c r="D8" s="46">
        <v>16</v>
      </c>
    </row>
    <row r="9" spans="2:4" ht="25.5">
      <c r="B9" s="3" t="s">
        <v>623</v>
      </c>
      <c r="C9" s="11" t="s">
        <v>624</v>
      </c>
      <c r="D9" s="46">
        <v>25</v>
      </c>
    </row>
    <row r="10" spans="2:4" ht="38.25">
      <c r="B10" s="3" t="s">
        <v>625</v>
      </c>
      <c r="C10" s="11" t="s">
        <v>626</v>
      </c>
      <c r="D10" s="46">
        <v>162</v>
      </c>
    </row>
    <row r="11" spans="2:4" ht="38.25">
      <c r="B11" s="3" t="s">
        <v>627</v>
      </c>
      <c r="C11" s="11" t="s">
        <v>628</v>
      </c>
      <c r="D11" s="46">
        <v>1</v>
      </c>
    </row>
    <row r="12" spans="2:4" ht="25.5">
      <c r="B12" s="3" t="s">
        <v>629</v>
      </c>
      <c r="C12" s="11" t="s">
        <v>630</v>
      </c>
      <c r="D12" s="46">
        <v>72</v>
      </c>
    </row>
    <row r="13" spans="2:4" ht="12.75">
      <c r="B13" s="3" t="s">
        <v>631</v>
      </c>
      <c r="C13" s="11" t="s">
        <v>632</v>
      </c>
      <c r="D13" s="46">
        <v>25</v>
      </c>
    </row>
    <row r="14" spans="2:4" ht="38.25">
      <c r="B14" s="3" t="s">
        <v>633</v>
      </c>
      <c r="C14" s="11" t="s">
        <v>634</v>
      </c>
      <c r="D14" s="46">
        <v>1</v>
      </c>
    </row>
    <row r="15" spans="2:4" ht="12.75">
      <c r="B15" s="57" t="s">
        <v>635</v>
      </c>
      <c r="C15" s="11"/>
      <c r="D15" s="46"/>
    </row>
    <row r="16" spans="2:4" ht="38.25">
      <c r="B16" s="3" t="s">
        <v>627</v>
      </c>
      <c r="C16" s="11" t="s">
        <v>628</v>
      </c>
      <c r="D16" s="46">
        <v>1</v>
      </c>
    </row>
    <row r="17" spans="2:4" ht="25.5">
      <c r="B17" s="3" t="s">
        <v>623</v>
      </c>
      <c r="C17" s="11" t="s">
        <v>624</v>
      </c>
      <c r="D17" s="46">
        <v>25</v>
      </c>
    </row>
    <row r="18" spans="2:4" ht="51">
      <c r="B18" s="3" t="s">
        <v>636</v>
      </c>
      <c r="C18" s="11" t="s">
        <v>637</v>
      </c>
      <c r="D18" s="46">
        <v>1</v>
      </c>
    </row>
    <row r="19" spans="2:4" ht="25.5">
      <c r="B19" s="3" t="s">
        <v>629</v>
      </c>
      <c r="C19" s="11" t="s">
        <v>630</v>
      </c>
      <c r="D19" s="46">
        <v>72</v>
      </c>
    </row>
    <row r="20" spans="2:4" ht="12.75">
      <c r="B20" s="3" t="s">
        <v>631</v>
      </c>
      <c r="C20" s="11" t="s">
        <v>632</v>
      </c>
      <c r="D20" s="46">
        <v>25</v>
      </c>
    </row>
    <row r="21" spans="2:4" ht="38.25">
      <c r="B21" s="3" t="s">
        <v>625</v>
      </c>
      <c r="C21" s="11" t="s">
        <v>626</v>
      </c>
      <c r="D21" s="46">
        <v>162</v>
      </c>
    </row>
    <row r="22" spans="2:4" ht="12.75">
      <c r="B22" s="3" t="s">
        <v>621</v>
      </c>
      <c r="C22" s="11" t="s">
        <v>622</v>
      </c>
      <c r="D22" s="46">
        <v>16</v>
      </c>
    </row>
    <row r="23" spans="1:4" ht="12.75">
      <c r="A23" s="108" t="s">
        <v>638</v>
      </c>
      <c r="B23" s="108"/>
      <c r="C23" s="109"/>
      <c r="D23" s="110"/>
    </row>
    <row r="24" spans="2:4" ht="12.75">
      <c r="B24" s="57" t="s">
        <v>491</v>
      </c>
      <c r="C24" s="11"/>
      <c r="D24" s="46"/>
    </row>
    <row r="25" spans="2:4" ht="25.5">
      <c r="B25" s="3" t="s">
        <v>633</v>
      </c>
      <c r="C25" s="11" t="s">
        <v>639</v>
      </c>
      <c r="D25" s="46">
        <v>4</v>
      </c>
    </row>
    <row r="26" spans="2:4" ht="38.25">
      <c r="B26" s="3" t="s">
        <v>625</v>
      </c>
      <c r="C26" s="11" t="s">
        <v>626</v>
      </c>
      <c r="D26" s="46">
        <v>162</v>
      </c>
    </row>
    <row r="27" spans="2:4" ht="25.5">
      <c r="B27" s="3" t="s">
        <v>640</v>
      </c>
      <c r="C27" s="11" t="s">
        <v>641</v>
      </c>
      <c r="D27" s="46">
        <v>0.08</v>
      </c>
    </row>
    <row r="28" spans="2:4" ht="25.5">
      <c r="B28" s="3" t="s">
        <v>642</v>
      </c>
      <c r="C28" s="11" t="s">
        <v>643</v>
      </c>
      <c r="D28" s="46">
        <v>0.08</v>
      </c>
    </row>
    <row r="29" spans="2:4" ht="25.5">
      <c r="B29" s="3" t="s">
        <v>644</v>
      </c>
      <c r="C29" s="11" t="s">
        <v>645</v>
      </c>
      <c r="D29" s="46">
        <v>4</v>
      </c>
    </row>
    <row r="30" spans="2:4" ht="25.5">
      <c r="B30" s="3" t="s">
        <v>646</v>
      </c>
      <c r="C30" s="11" t="s">
        <v>647</v>
      </c>
      <c r="D30" s="46">
        <v>52</v>
      </c>
    </row>
    <row r="31" spans="2:4" ht="38.25">
      <c r="B31" s="3" t="s">
        <v>627</v>
      </c>
      <c r="C31" s="11" t="s">
        <v>628</v>
      </c>
      <c r="D31" s="46">
        <v>1</v>
      </c>
    </row>
    <row r="32" spans="2:4" ht="25.5">
      <c r="B32" s="3" t="s">
        <v>623</v>
      </c>
      <c r="C32" s="11" t="s">
        <v>624</v>
      </c>
      <c r="D32" s="46">
        <v>25</v>
      </c>
    </row>
    <row r="33" spans="1:4" ht="12.75">
      <c r="A33" s="108" t="s">
        <v>648</v>
      </c>
      <c r="B33" s="108"/>
      <c r="C33" s="109"/>
      <c r="D33" s="110"/>
    </row>
    <row r="34" spans="2:4" ht="12.75">
      <c r="B34" s="57" t="s">
        <v>491</v>
      </c>
      <c r="C34" s="11"/>
      <c r="D34" s="46"/>
    </row>
    <row r="35" spans="2:4" ht="25.5">
      <c r="B35" s="3" t="s">
        <v>629</v>
      </c>
      <c r="C35" s="11" t="s">
        <v>630</v>
      </c>
      <c r="D35" s="46">
        <v>72</v>
      </c>
    </row>
    <row r="36" spans="2:4" ht="38.25">
      <c r="B36" s="3" t="s">
        <v>627</v>
      </c>
      <c r="C36" s="11" t="s">
        <v>628</v>
      </c>
      <c r="D36" s="46">
        <v>1</v>
      </c>
    </row>
    <row r="37" spans="2:4" ht="25.5">
      <c r="B37" s="3" t="s">
        <v>623</v>
      </c>
      <c r="C37" s="11" t="s">
        <v>624</v>
      </c>
      <c r="D37" s="46">
        <v>25</v>
      </c>
    </row>
    <row r="38" spans="2:4" ht="12.75">
      <c r="B38" s="3" t="s">
        <v>621</v>
      </c>
      <c r="C38" s="11" t="s">
        <v>622</v>
      </c>
      <c r="D38" s="46">
        <v>16</v>
      </c>
    </row>
    <row r="39" spans="2:4" ht="12.75">
      <c r="B39" s="3" t="s">
        <v>631</v>
      </c>
      <c r="C39" s="11" t="s">
        <v>632</v>
      </c>
      <c r="D39" s="46">
        <v>25</v>
      </c>
    </row>
    <row r="40" spans="2:4" ht="38.25">
      <c r="B40" s="3" t="s">
        <v>625</v>
      </c>
      <c r="C40" s="11" t="s">
        <v>626</v>
      </c>
      <c r="D40" s="46">
        <v>162</v>
      </c>
    </row>
    <row r="41" spans="2:4" ht="12.75">
      <c r="B41" s="57" t="s">
        <v>635</v>
      </c>
      <c r="C41" s="11"/>
      <c r="D41" s="46"/>
    </row>
    <row r="42" spans="2:4" ht="12.75">
      <c r="B42" s="3" t="s">
        <v>621</v>
      </c>
      <c r="C42" s="11" t="s">
        <v>622</v>
      </c>
      <c r="D42" s="46">
        <v>16</v>
      </c>
    </row>
    <row r="43" spans="2:4" ht="38.25">
      <c r="B43" s="3" t="s">
        <v>627</v>
      </c>
      <c r="C43" s="11" t="s">
        <v>628</v>
      </c>
      <c r="D43" s="46">
        <v>1</v>
      </c>
    </row>
    <row r="44" spans="2:4" ht="38.25">
      <c r="B44" s="3" t="s">
        <v>625</v>
      </c>
      <c r="C44" s="11" t="s">
        <v>626</v>
      </c>
      <c r="D44" s="46">
        <v>162</v>
      </c>
    </row>
    <row r="45" spans="2:4" ht="12.75">
      <c r="B45" s="3" t="s">
        <v>631</v>
      </c>
      <c r="C45" s="11" t="s">
        <v>632</v>
      </c>
      <c r="D45" s="46">
        <v>25</v>
      </c>
    </row>
    <row r="46" spans="2:4" ht="25.5">
      <c r="B46" s="3" t="s">
        <v>623</v>
      </c>
      <c r="C46" s="11" t="s">
        <v>624</v>
      </c>
      <c r="D46" s="46">
        <v>25</v>
      </c>
    </row>
    <row r="47" spans="2:4" ht="25.5">
      <c r="B47" s="3" t="s">
        <v>629</v>
      </c>
      <c r="C47" s="11" t="s">
        <v>630</v>
      </c>
      <c r="D47" s="46">
        <v>72</v>
      </c>
    </row>
    <row r="48" spans="1:4" ht="12.75">
      <c r="A48" s="108" t="s">
        <v>599</v>
      </c>
      <c r="B48" s="108"/>
      <c r="C48" s="109"/>
      <c r="D48" s="110"/>
    </row>
    <row r="49" spans="2:4" ht="12.75">
      <c r="B49" s="57" t="s">
        <v>491</v>
      </c>
      <c r="C49" s="11"/>
      <c r="D49" s="46"/>
    </row>
    <row r="50" spans="2:4" ht="12.75">
      <c r="B50" s="3" t="s">
        <v>631</v>
      </c>
      <c r="C50" s="11" t="s">
        <v>632</v>
      </c>
      <c r="D50" s="46">
        <v>25</v>
      </c>
    </row>
    <row r="51" spans="2:4" ht="25.5">
      <c r="B51" s="3" t="s">
        <v>623</v>
      </c>
      <c r="C51" s="11" t="s">
        <v>624</v>
      </c>
      <c r="D51" s="46">
        <v>25</v>
      </c>
    </row>
    <row r="52" spans="2:4" ht="12.75">
      <c r="B52" s="3" t="s">
        <v>621</v>
      </c>
      <c r="C52" s="11" t="s">
        <v>622</v>
      </c>
      <c r="D52" s="46">
        <v>16</v>
      </c>
    </row>
    <row r="53" spans="2:4" ht="38.25">
      <c r="B53" s="3" t="s">
        <v>625</v>
      </c>
      <c r="C53" s="11" t="s">
        <v>626</v>
      </c>
      <c r="D53" s="46">
        <v>162</v>
      </c>
    </row>
    <row r="54" spans="2:4" ht="38.25">
      <c r="B54" s="3" t="s">
        <v>627</v>
      </c>
      <c r="C54" s="11" t="s">
        <v>628</v>
      </c>
      <c r="D54" s="46">
        <v>1</v>
      </c>
    </row>
    <row r="55" spans="2:4" ht="25.5">
      <c r="B55" s="3" t="s">
        <v>629</v>
      </c>
      <c r="C55" s="11" t="s">
        <v>630</v>
      </c>
      <c r="D55" s="46">
        <v>72</v>
      </c>
    </row>
    <row r="56" spans="2:4" ht="12.75">
      <c r="B56" s="57" t="s">
        <v>635</v>
      </c>
      <c r="C56" s="11"/>
      <c r="D56" s="46"/>
    </row>
    <row r="57" spans="2:4" ht="12.75">
      <c r="B57" s="3" t="s">
        <v>621</v>
      </c>
      <c r="C57" s="11" t="s">
        <v>622</v>
      </c>
      <c r="D57" s="46">
        <v>16</v>
      </c>
    </row>
    <row r="58" spans="2:4" ht="25.5">
      <c r="B58" s="3" t="s">
        <v>629</v>
      </c>
      <c r="C58" s="11" t="s">
        <v>630</v>
      </c>
      <c r="D58" s="46">
        <v>72</v>
      </c>
    </row>
    <row r="59" spans="2:4" ht="12.75">
      <c r="B59" s="3" t="s">
        <v>631</v>
      </c>
      <c r="C59" s="11" t="s">
        <v>632</v>
      </c>
      <c r="D59" s="46">
        <v>25</v>
      </c>
    </row>
    <row r="60" spans="2:4" ht="38.25">
      <c r="B60" s="3" t="s">
        <v>627</v>
      </c>
      <c r="C60" s="11" t="s">
        <v>628</v>
      </c>
      <c r="D60" s="46">
        <v>1</v>
      </c>
    </row>
    <row r="61" spans="2:4" ht="38.25">
      <c r="B61" s="3" t="s">
        <v>625</v>
      </c>
      <c r="C61" s="11" t="s">
        <v>626</v>
      </c>
      <c r="D61" s="46">
        <v>162</v>
      </c>
    </row>
    <row r="62" spans="2:4" ht="25.5">
      <c r="B62" s="3" t="s">
        <v>623</v>
      </c>
      <c r="C62" s="11" t="s">
        <v>624</v>
      </c>
      <c r="D62" s="46">
        <v>25</v>
      </c>
    </row>
    <row r="63" spans="2:4" ht="12.75">
      <c r="B63" s="57" t="s">
        <v>649</v>
      </c>
      <c r="C63" s="11"/>
      <c r="D63" s="46"/>
    </row>
    <row r="64" spans="2:4" ht="12.75">
      <c r="B64" s="3" t="s">
        <v>621</v>
      </c>
      <c r="C64" s="11" t="s">
        <v>622</v>
      </c>
      <c r="D64" s="46">
        <v>16</v>
      </c>
    </row>
    <row r="65" spans="2:4" ht="25.5">
      <c r="B65" s="3" t="s">
        <v>629</v>
      </c>
      <c r="C65" s="11" t="s">
        <v>630</v>
      </c>
      <c r="D65" s="46">
        <v>72</v>
      </c>
    </row>
    <row r="66" spans="2:4" ht="12.75">
      <c r="B66" s="3" t="s">
        <v>631</v>
      </c>
      <c r="C66" s="11" t="s">
        <v>632</v>
      </c>
      <c r="D66" s="46">
        <v>25</v>
      </c>
    </row>
    <row r="67" spans="2:4" ht="38.25">
      <c r="B67" s="3" t="s">
        <v>625</v>
      </c>
      <c r="C67" s="11" t="s">
        <v>626</v>
      </c>
      <c r="D67" s="46">
        <v>162</v>
      </c>
    </row>
    <row r="68" spans="2:4" ht="38.25">
      <c r="B68" s="3" t="s">
        <v>627</v>
      </c>
      <c r="C68" s="11" t="s">
        <v>628</v>
      </c>
      <c r="D68" s="46">
        <v>1</v>
      </c>
    </row>
    <row r="69" spans="2:4" ht="25.5">
      <c r="B69" s="3" t="s">
        <v>623</v>
      </c>
      <c r="C69" s="11" t="s">
        <v>624</v>
      </c>
      <c r="D69" s="46">
        <v>25</v>
      </c>
    </row>
    <row r="70" spans="1:4" ht="12.75">
      <c r="A70" s="108" t="s">
        <v>616</v>
      </c>
      <c r="B70" s="108"/>
      <c r="C70" s="109"/>
      <c r="D70" s="110"/>
    </row>
    <row r="71" spans="2:4" ht="12.75">
      <c r="B71" s="57" t="s">
        <v>491</v>
      </c>
      <c r="C71" s="11"/>
      <c r="D71" s="46"/>
    </row>
    <row r="72" spans="2:4" ht="25.5">
      <c r="B72" s="3" t="s">
        <v>623</v>
      </c>
      <c r="C72" s="11" t="s">
        <v>624</v>
      </c>
      <c r="D72" s="46">
        <v>25</v>
      </c>
    </row>
    <row r="73" spans="2:4" ht="12.75">
      <c r="B73" s="3" t="s">
        <v>621</v>
      </c>
      <c r="C73" s="11" t="s">
        <v>622</v>
      </c>
      <c r="D73" s="46">
        <v>16</v>
      </c>
    </row>
    <row r="74" spans="2:4" ht="25.5">
      <c r="B74" s="3" t="s">
        <v>629</v>
      </c>
      <c r="C74" s="11" t="s">
        <v>630</v>
      </c>
      <c r="D74" s="46">
        <v>72</v>
      </c>
    </row>
    <row r="75" spans="2:4" ht="38.25">
      <c r="B75" s="3" t="s">
        <v>633</v>
      </c>
      <c r="C75" s="11" t="s">
        <v>634</v>
      </c>
      <c r="D75" s="46">
        <v>1</v>
      </c>
    </row>
    <row r="76" spans="2:4" ht="12.75">
      <c r="B76" s="3" t="s">
        <v>631</v>
      </c>
      <c r="C76" s="11" t="s">
        <v>632</v>
      </c>
      <c r="D76" s="46">
        <v>25</v>
      </c>
    </row>
    <row r="77" spans="2:4" ht="38.25">
      <c r="B77" s="3" t="s">
        <v>625</v>
      </c>
      <c r="C77" s="11" t="s">
        <v>626</v>
      </c>
      <c r="D77" s="46">
        <v>162</v>
      </c>
    </row>
    <row r="78" spans="2:4" ht="38.25">
      <c r="B78" s="3" t="s">
        <v>627</v>
      </c>
      <c r="C78" s="11" t="s">
        <v>628</v>
      </c>
      <c r="D78" s="46">
        <v>1</v>
      </c>
    </row>
    <row r="79" spans="2:4" ht="12.75">
      <c r="B79" s="57" t="s">
        <v>635</v>
      </c>
      <c r="C79" s="11"/>
      <c r="D79" s="46"/>
    </row>
    <row r="80" spans="2:4" ht="25.5">
      <c r="B80" s="3" t="s">
        <v>623</v>
      </c>
      <c r="C80" s="11" t="s">
        <v>624</v>
      </c>
      <c r="D80" s="46">
        <v>25</v>
      </c>
    </row>
    <row r="81" spans="2:4" ht="12.75">
      <c r="B81" s="3" t="s">
        <v>631</v>
      </c>
      <c r="C81" s="11" t="s">
        <v>632</v>
      </c>
      <c r="D81" s="46">
        <v>25</v>
      </c>
    </row>
    <row r="82" spans="2:4" ht="38.25">
      <c r="B82" s="3" t="s">
        <v>625</v>
      </c>
      <c r="C82" s="11" t="s">
        <v>626</v>
      </c>
      <c r="D82" s="46">
        <v>162</v>
      </c>
    </row>
    <row r="83" spans="2:4" ht="12.75">
      <c r="B83" s="3" t="s">
        <v>621</v>
      </c>
      <c r="C83" s="11" t="s">
        <v>622</v>
      </c>
      <c r="D83" s="46">
        <v>16</v>
      </c>
    </row>
    <row r="84" spans="2:4" ht="51">
      <c r="B84" s="3" t="s">
        <v>636</v>
      </c>
      <c r="C84" s="11" t="s">
        <v>637</v>
      </c>
      <c r="D84" s="46">
        <v>1</v>
      </c>
    </row>
    <row r="85" spans="2:4" ht="38.25">
      <c r="B85" s="3" t="s">
        <v>627</v>
      </c>
      <c r="C85" s="11" t="s">
        <v>628</v>
      </c>
      <c r="D85" s="46">
        <v>1</v>
      </c>
    </row>
    <row r="86" spans="2:4" ht="25.5">
      <c r="B86" s="3" t="s">
        <v>629</v>
      </c>
      <c r="C86" s="11" t="s">
        <v>630</v>
      </c>
      <c r="D86" s="46">
        <v>72</v>
      </c>
    </row>
    <row r="87" spans="1:4" ht="12.75">
      <c r="A87" s="108" t="s">
        <v>650</v>
      </c>
      <c r="B87" s="108"/>
      <c r="C87" s="109"/>
      <c r="D87" s="110"/>
    </row>
    <row r="88" spans="2:4" ht="12.75">
      <c r="B88" s="57" t="s">
        <v>491</v>
      </c>
      <c r="C88" s="11"/>
      <c r="D88" s="46"/>
    </row>
    <row r="89" spans="2:4" ht="25.5">
      <c r="B89" s="3" t="s">
        <v>644</v>
      </c>
      <c r="C89" s="11" t="s">
        <v>645</v>
      </c>
      <c r="D89" s="46">
        <v>4</v>
      </c>
    </row>
    <row r="90" spans="2:4" ht="38.25">
      <c r="B90" s="3" t="s">
        <v>625</v>
      </c>
      <c r="C90" s="11" t="s">
        <v>626</v>
      </c>
      <c r="D90" s="46">
        <v>162</v>
      </c>
    </row>
    <row r="91" spans="2:4" ht="38.25">
      <c r="B91" s="3" t="s">
        <v>627</v>
      </c>
      <c r="C91" s="11" t="s">
        <v>628</v>
      </c>
      <c r="D91" s="46">
        <v>1</v>
      </c>
    </row>
    <row r="92" spans="2:4" ht="25.5">
      <c r="B92" s="3" t="s">
        <v>633</v>
      </c>
      <c r="C92" s="11" t="s">
        <v>639</v>
      </c>
      <c r="D92" s="46">
        <v>4</v>
      </c>
    </row>
    <row r="93" spans="2:4" ht="25.5">
      <c r="B93" s="3" t="s">
        <v>640</v>
      </c>
      <c r="C93" s="11" t="s">
        <v>641</v>
      </c>
      <c r="D93" s="46">
        <v>0.08</v>
      </c>
    </row>
    <row r="94" spans="2:4" ht="25.5">
      <c r="B94" s="3" t="s">
        <v>642</v>
      </c>
      <c r="C94" s="11" t="s">
        <v>643</v>
      </c>
      <c r="D94" s="46">
        <v>0.08</v>
      </c>
    </row>
    <row r="95" spans="2:4" ht="25.5">
      <c r="B95" s="3" t="s">
        <v>646</v>
      </c>
      <c r="C95" s="11" t="s">
        <v>647</v>
      </c>
      <c r="D95" s="46">
        <v>52</v>
      </c>
    </row>
    <row r="96" spans="2:4" ht="25.5">
      <c r="B96" s="3" t="s">
        <v>623</v>
      </c>
      <c r="C96" s="11" t="s">
        <v>624</v>
      </c>
      <c r="D96" s="46">
        <v>25</v>
      </c>
    </row>
    <row r="97" spans="1:4" ht="12.75">
      <c r="A97" s="108" t="s">
        <v>651</v>
      </c>
      <c r="B97" s="108"/>
      <c r="C97" s="109"/>
      <c r="D97" s="110"/>
    </row>
    <row r="98" spans="2:4" ht="12.75">
      <c r="B98" s="57" t="s">
        <v>491</v>
      </c>
      <c r="C98" s="11"/>
      <c r="D98" s="46"/>
    </row>
    <row r="99" spans="2:4" ht="38.25">
      <c r="B99" s="3" t="s">
        <v>625</v>
      </c>
      <c r="C99" s="11" t="s">
        <v>626</v>
      </c>
      <c r="D99" s="46">
        <v>162</v>
      </c>
    </row>
    <row r="100" spans="2:4" ht="25.5">
      <c r="B100" s="3" t="s">
        <v>629</v>
      </c>
      <c r="C100" s="11" t="s">
        <v>630</v>
      </c>
      <c r="D100" s="46">
        <v>72</v>
      </c>
    </row>
    <row r="101" spans="2:4" ht="12.75">
      <c r="B101" s="3" t="s">
        <v>621</v>
      </c>
      <c r="C101" s="11" t="s">
        <v>622</v>
      </c>
      <c r="D101" s="46">
        <v>16</v>
      </c>
    </row>
    <row r="102" spans="2:4" ht="38.25">
      <c r="B102" s="3" t="s">
        <v>627</v>
      </c>
      <c r="C102" s="11" t="s">
        <v>628</v>
      </c>
      <c r="D102" s="46">
        <v>1</v>
      </c>
    </row>
    <row r="103" spans="2:4" ht="12.75">
      <c r="B103" s="3" t="s">
        <v>631</v>
      </c>
      <c r="C103" s="11" t="s">
        <v>632</v>
      </c>
      <c r="D103" s="46">
        <v>25</v>
      </c>
    </row>
    <row r="104" spans="2:4" ht="25.5">
      <c r="B104" s="3" t="s">
        <v>623</v>
      </c>
      <c r="C104" s="11" t="s">
        <v>624</v>
      </c>
      <c r="D104" s="46">
        <v>25</v>
      </c>
    </row>
    <row r="105" spans="2:4" ht="12.75">
      <c r="B105" s="57" t="s">
        <v>635</v>
      </c>
      <c r="C105" s="11"/>
      <c r="D105" s="46"/>
    </row>
    <row r="106" spans="2:4" ht="25.5">
      <c r="B106" s="3" t="s">
        <v>629</v>
      </c>
      <c r="C106" s="11" t="s">
        <v>630</v>
      </c>
      <c r="D106" s="46">
        <v>72</v>
      </c>
    </row>
    <row r="107" spans="2:4" ht="12.75">
      <c r="B107" s="3" t="s">
        <v>621</v>
      </c>
      <c r="C107" s="11" t="s">
        <v>622</v>
      </c>
      <c r="D107" s="46">
        <v>16</v>
      </c>
    </row>
    <row r="108" spans="2:4" ht="38.25">
      <c r="B108" s="3" t="s">
        <v>627</v>
      </c>
      <c r="C108" s="11" t="s">
        <v>628</v>
      </c>
      <c r="D108" s="46">
        <v>1</v>
      </c>
    </row>
    <row r="109" spans="2:4" ht="25.5">
      <c r="B109" s="3" t="s">
        <v>623</v>
      </c>
      <c r="C109" s="11" t="s">
        <v>624</v>
      </c>
      <c r="D109" s="46">
        <v>25</v>
      </c>
    </row>
    <row r="110" spans="2:4" ht="38.25">
      <c r="B110" s="3" t="s">
        <v>625</v>
      </c>
      <c r="C110" s="11" t="s">
        <v>626</v>
      </c>
      <c r="D110" s="46">
        <v>162</v>
      </c>
    </row>
    <row r="111" spans="3:4" ht="12.75">
      <c r="C111" s="11"/>
      <c r="D111" s="46"/>
    </row>
    <row r="112" spans="3:4" ht="12.75">
      <c r="C112" s="11"/>
      <c r="D112" s="46"/>
    </row>
    <row r="113" spans="3:4" ht="12.75">
      <c r="C113" s="11"/>
      <c r="D113" s="46"/>
    </row>
    <row r="114" spans="3:4" ht="12.75">
      <c r="C114" s="11"/>
      <c r="D114" s="46"/>
    </row>
    <row r="115" spans="3:4" ht="12.75">
      <c r="C115" s="11"/>
      <c r="D115" s="46"/>
    </row>
    <row r="116" spans="3:4" ht="12.75">
      <c r="C116" s="11"/>
      <c r="D116" s="46"/>
    </row>
    <row r="117" spans="3:4" ht="12.75">
      <c r="C117" s="11"/>
      <c r="D117" s="46"/>
    </row>
    <row r="118" spans="3:4" ht="12.75">
      <c r="C118" s="11"/>
      <c r="D118" s="46"/>
    </row>
    <row r="119" spans="3:4" ht="12.75">
      <c r="C119" s="11"/>
      <c r="D119" s="46"/>
    </row>
    <row r="120" spans="3:4" ht="12.75">
      <c r="C120" s="11"/>
      <c r="D120" s="46"/>
    </row>
    <row r="121" spans="3:4" ht="12.75">
      <c r="C121" s="11"/>
      <c r="D121" s="46"/>
    </row>
    <row r="122" spans="3:4" ht="12.75">
      <c r="C122" s="11"/>
      <c r="D122" s="46"/>
    </row>
    <row r="123" spans="3:4" ht="12.75">
      <c r="C123" s="11"/>
      <c r="D123" s="46"/>
    </row>
    <row r="124" spans="3:4" ht="12.75">
      <c r="C124" s="11"/>
      <c r="D124" s="46"/>
    </row>
    <row r="125" spans="3:4" ht="12.75">
      <c r="C125" s="11"/>
      <c r="D125" s="46"/>
    </row>
    <row r="126" spans="3:4" ht="12.75">
      <c r="C126" s="11"/>
      <c r="D126" s="46"/>
    </row>
    <row r="127" spans="3:4" ht="12.75">
      <c r="C127" s="11"/>
      <c r="D127" s="46"/>
    </row>
    <row r="128" spans="3:4" ht="12.75">
      <c r="C128" s="11"/>
      <c r="D128" s="46"/>
    </row>
    <row r="129" spans="3:4" ht="12.75">
      <c r="C129" s="11"/>
      <c r="D129" s="46"/>
    </row>
    <row r="130" spans="3:4" ht="12.75">
      <c r="C130" s="11"/>
      <c r="D130" s="46"/>
    </row>
    <row r="131" spans="3:4" ht="12.75">
      <c r="C131" s="11"/>
      <c r="D131" s="46"/>
    </row>
    <row r="132" spans="3:4" ht="12.75">
      <c r="C132" s="11"/>
      <c r="D132" s="46"/>
    </row>
    <row r="133" spans="3:4" ht="12.75">
      <c r="C133" s="11"/>
      <c r="D133" s="46"/>
    </row>
    <row r="134" spans="3:4" ht="12.75">
      <c r="C134" s="11"/>
      <c r="D134" s="46"/>
    </row>
    <row r="135" spans="3:4" ht="12.75">
      <c r="C135" s="11"/>
      <c r="D135" s="46"/>
    </row>
    <row r="136" spans="3:4" ht="12.75">
      <c r="C136" s="11"/>
      <c r="D136" s="46"/>
    </row>
    <row r="137" spans="3:4" ht="12.75">
      <c r="C137" s="11"/>
      <c r="D137" s="46"/>
    </row>
    <row r="138" spans="3:4" ht="12.75">
      <c r="C138" s="11"/>
      <c r="D138" s="46"/>
    </row>
    <row r="139" spans="3:4" ht="12.75">
      <c r="C139" s="11"/>
      <c r="D139" s="46"/>
    </row>
    <row r="140" spans="3:4" ht="12.75">
      <c r="C140" s="11"/>
      <c r="D140" s="46"/>
    </row>
    <row r="141" spans="3:4" ht="12.75">
      <c r="C141" s="11"/>
      <c r="D141" s="46"/>
    </row>
    <row r="142" spans="3:4" ht="12.75">
      <c r="C142" s="11"/>
      <c r="D142" s="46"/>
    </row>
    <row r="143" spans="3:4" ht="12.75">
      <c r="C143" s="11"/>
      <c r="D143" s="46"/>
    </row>
    <row r="144" spans="3:4" ht="12.75">
      <c r="C144" s="11"/>
      <c r="D144" s="46"/>
    </row>
    <row r="145" spans="3:4" ht="12.75">
      <c r="C145" s="11"/>
      <c r="D145" s="46"/>
    </row>
    <row r="146" spans="3:4" ht="12.75">
      <c r="C146" s="11"/>
      <c r="D146" s="46"/>
    </row>
    <row r="147" spans="3:4" ht="12.75">
      <c r="C147" s="11"/>
      <c r="D147" s="46"/>
    </row>
    <row r="148" spans="3:4" ht="12.75">
      <c r="C148" s="11"/>
      <c r="D148" s="46"/>
    </row>
    <row r="149" spans="3:4" ht="12.75">
      <c r="C149" s="11"/>
      <c r="D149" s="46"/>
    </row>
    <row r="150" spans="3:4" ht="12.75">
      <c r="C150" s="11"/>
      <c r="D150" s="46"/>
    </row>
    <row r="151" spans="3:4" ht="12.75">
      <c r="C151" s="11"/>
      <c r="D151" s="46"/>
    </row>
    <row r="152" spans="3:4" ht="12.75">
      <c r="C152" s="11"/>
      <c r="D152" s="46"/>
    </row>
    <row r="153" spans="3:4" ht="12.75">
      <c r="C153" s="11"/>
      <c r="D153" s="46"/>
    </row>
    <row r="154" spans="3:4" ht="12.75">
      <c r="C154" s="11"/>
      <c r="D154" s="46"/>
    </row>
    <row r="155" spans="3:4" ht="12.75">
      <c r="C155" s="11"/>
      <c r="D155" s="46"/>
    </row>
    <row r="156" spans="3:4" ht="12.75">
      <c r="C156" s="11"/>
      <c r="D156" s="46"/>
    </row>
    <row r="157" spans="3:4" ht="12.75">
      <c r="C157" s="11"/>
      <c r="D157" s="46"/>
    </row>
    <row r="158" spans="3:4" ht="12.75">
      <c r="C158" s="11"/>
      <c r="D158" s="46"/>
    </row>
    <row r="159" spans="3:4" ht="12.75">
      <c r="C159" s="11"/>
      <c r="D159" s="46"/>
    </row>
    <row r="160" spans="3:4" ht="12.75">
      <c r="C160" s="11"/>
      <c r="D160" s="46"/>
    </row>
    <row r="161" spans="3:4" ht="12.75">
      <c r="C161" s="11"/>
      <c r="D161" s="46"/>
    </row>
    <row r="162" spans="3:4" ht="12.75">
      <c r="C162" s="11"/>
      <c r="D162" s="46"/>
    </row>
    <row r="163" spans="3:4" ht="12.75">
      <c r="C163" s="11"/>
      <c r="D163" s="46"/>
    </row>
    <row r="164" spans="3:4" ht="12.75">
      <c r="C164" s="11"/>
      <c r="D164" s="46"/>
    </row>
    <row r="165" spans="3:4" ht="12.75">
      <c r="C165" s="11"/>
      <c r="D165" s="46"/>
    </row>
    <row r="166" spans="3:4" ht="12.75">
      <c r="C166" s="11"/>
      <c r="D166" s="46"/>
    </row>
    <row r="167" spans="3:4" ht="12.75">
      <c r="C167" s="11"/>
      <c r="D167" s="46"/>
    </row>
    <row r="168" spans="3:4" ht="12.75">
      <c r="C168" s="11"/>
      <c r="D168" s="46"/>
    </row>
    <row r="169" spans="3:4" ht="12.75">
      <c r="C169" s="11"/>
      <c r="D169" s="46"/>
    </row>
    <row r="170" spans="3:4" ht="12.75">
      <c r="C170" s="11"/>
      <c r="D170" s="46"/>
    </row>
    <row r="171" spans="3:4" ht="12.75">
      <c r="C171" s="11"/>
      <c r="D171" s="46"/>
    </row>
    <row r="172" spans="3:4" ht="12.75">
      <c r="C172" s="11"/>
      <c r="D172" s="46"/>
    </row>
    <row r="173" spans="3:4" ht="12.75">
      <c r="C173" s="11"/>
      <c r="D173" s="46"/>
    </row>
    <row r="174" spans="3:4" ht="12.75">
      <c r="C174" s="11"/>
      <c r="D174" s="46"/>
    </row>
    <row r="175" spans="3:4" ht="12.75">
      <c r="C175" s="11"/>
      <c r="D175" s="46"/>
    </row>
    <row r="176" spans="3:4" ht="12.75">
      <c r="C176" s="11"/>
      <c r="D176" s="46"/>
    </row>
    <row r="177" spans="3:4" ht="12.75">
      <c r="C177" s="11"/>
      <c r="D177" s="46"/>
    </row>
    <row r="178" spans="3:4" ht="12.75">
      <c r="C178" s="11"/>
      <c r="D178" s="46"/>
    </row>
    <row r="179" spans="3:4" ht="12.75">
      <c r="C179" s="11"/>
      <c r="D179" s="46"/>
    </row>
    <row r="180" spans="3:4" ht="12.75">
      <c r="C180" s="11"/>
      <c r="D180" s="46"/>
    </row>
    <row r="181" spans="3:4" ht="12.75">
      <c r="C181" s="11"/>
      <c r="D181" s="46"/>
    </row>
    <row r="182" spans="3:4" ht="12.75">
      <c r="C182" s="11"/>
      <c r="D182" s="46"/>
    </row>
    <row r="183" spans="3:4" ht="12.75">
      <c r="C183" s="11"/>
      <c r="D183" s="46"/>
    </row>
    <row r="184" spans="3:4" ht="12.75">
      <c r="C184" s="11"/>
      <c r="D184" s="46"/>
    </row>
    <row r="185" spans="3:4" ht="12.75">
      <c r="C185" s="11"/>
      <c r="D185" s="46"/>
    </row>
    <row r="186" spans="3:4" ht="12.75">
      <c r="C186" s="11"/>
      <c r="D186" s="46"/>
    </row>
    <row r="187" spans="3:4" ht="12.75">
      <c r="C187" s="11"/>
      <c r="D187" s="46"/>
    </row>
    <row r="188" spans="3:4" ht="12.75">
      <c r="C188" s="11"/>
      <c r="D188" s="46"/>
    </row>
    <row r="189" spans="3:4" ht="12.75">
      <c r="C189" s="11"/>
      <c r="D189" s="46"/>
    </row>
    <row r="190" spans="3:4" ht="12.75">
      <c r="C190" s="11"/>
      <c r="D190" s="46"/>
    </row>
    <row r="191" spans="3:4" ht="12.75">
      <c r="C191" s="11"/>
      <c r="D191" s="46"/>
    </row>
    <row r="192" spans="3:4" ht="12.75">
      <c r="C192" s="11"/>
      <c r="D192" s="46"/>
    </row>
    <row r="193" spans="3:4" ht="12.75">
      <c r="C193" s="11"/>
      <c r="D193" s="46"/>
    </row>
    <row r="194" spans="3:4" ht="12.75">
      <c r="C194" s="11"/>
      <c r="D194" s="46"/>
    </row>
    <row r="195" spans="3:4" ht="12.75">
      <c r="C195" s="11"/>
      <c r="D195" s="46"/>
    </row>
    <row r="196" spans="3:4" ht="12.75">
      <c r="C196" s="11"/>
      <c r="D196" s="46"/>
    </row>
    <row r="197" spans="3:4" ht="12.75">
      <c r="C197" s="11"/>
      <c r="D197" s="46"/>
    </row>
    <row r="198" spans="3:4" ht="12.75">
      <c r="C198" s="11"/>
      <c r="D198" s="46"/>
    </row>
    <row r="199" spans="3:4" ht="12.75">
      <c r="C199" s="11"/>
      <c r="D199" s="46"/>
    </row>
    <row r="200" spans="3:4" ht="12.75">
      <c r="C200" s="11"/>
      <c r="D200" s="46"/>
    </row>
    <row r="201" spans="3:4" ht="12.75">
      <c r="C201" s="11"/>
      <c r="D201" s="46"/>
    </row>
    <row r="202" spans="3:4" ht="12.75">
      <c r="C202" s="11"/>
      <c r="D202" s="46"/>
    </row>
    <row r="203" spans="3:4" ht="12.75">
      <c r="C203" s="11"/>
      <c r="D203" s="46"/>
    </row>
    <row r="204" spans="3:4" ht="12.75">
      <c r="C204" s="11"/>
      <c r="D204" s="46"/>
    </row>
    <row r="205" spans="3:4" ht="12.75">
      <c r="C205" s="11"/>
      <c r="D205" s="46"/>
    </row>
    <row r="206" spans="3:4" ht="12.75">
      <c r="C206" s="11"/>
      <c r="D206" s="46"/>
    </row>
    <row r="207" spans="3:4" ht="12.75">
      <c r="C207" s="11"/>
      <c r="D207" s="46"/>
    </row>
    <row r="208" spans="3:4" ht="12.75">
      <c r="C208" s="11"/>
      <c r="D208" s="46"/>
    </row>
    <row r="209" spans="3:4" ht="12.75">
      <c r="C209" s="11"/>
      <c r="D209" s="46"/>
    </row>
    <row r="210" spans="3:4" ht="12.75">
      <c r="C210" s="11"/>
      <c r="D210" s="46"/>
    </row>
    <row r="211" spans="3:4" ht="12.75">
      <c r="C211" s="11"/>
      <c r="D211" s="46"/>
    </row>
    <row r="212" spans="3:4" ht="12.75">
      <c r="C212" s="11"/>
      <c r="D212" s="46"/>
    </row>
    <row r="213" spans="3:4" ht="12.75">
      <c r="C213" s="11"/>
      <c r="D213" s="46"/>
    </row>
    <row r="214" spans="3:4" ht="12.75">
      <c r="C214" s="11"/>
      <c r="D214" s="46"/>
    </row>
    <row r="215" spans="3:4" ht="12.75">
      <c r="C215" s="11"/>
      <c r="D215" s="46"/>
    </row>
    <row r="216" spans="3:4" ht="12.75">
      <c r="C216" s="11"/>
      <c r="D216" s="46"/>
    </row>
    <row r="217" spans="3:4" ht="12.75">
      <c r="C217" s="11"/>
      <c r="D217" s="46"/>
    </row>
    <row r="218" spans="3:4" ht="12.75">
      <c r="C218" s="11"/>
      <c r="D218" s="46"/>
    </row>
    <row r="219" spans="3:4" ht="12.75">
      <c r="C219" s="11"/>
      <c r="D219" s="46"/>
    </row>
    <row r="220" spans="3:4" ht="12.75">
      <c r="C220" s="11"/>
      <c r="D220" s="46"/>
    </row>
    <row r="221" spans="3:4" ht="12.75">
      <c r="C221" s="11"/>
      <c r="D221" s="46"/>
    </row>
    <row r="222" spans="3:4" ht="12.75">
      <c r="C222" s="11"/>
      <c r="D222" s="46"/>
    </row>
    <row r="223" spans="3:4" ht="12.75">
      <c r="C223" s="11"/>
      <c r="D223" s="46"/>
    </row>
    <row r="224" spans="3:4" ht="12.75">
      <c r="C224" s="11"/>
      <c r="D224" s="46"/>
    </row>
    <row r="225" spans="3:4" ht="12.75">
      <c r="C225" s="11"/>
      <c r="D225" s="46"/>
    </row>
    <row r="226" spans="3:4" ht="12.75">
      <c r="C226" s="11"/>
      <c r="D226" s="46"/>
    </row>
    <row r="227" spans="3:4" ht="12.75">
      <c r="C227" s="11"/>
      <c r="D227" s="46"/>
    </row>
    <row r="228" spans="3:4" ht="12.75">
      <c r="C228" s="11"/>
      <c r="D228" s="46"/>
    </row>
    <row r="229" spans="3:4" ht="12.75">
      <c r="C229" s="11"/>
      <c r="D229" s="46"/>
    </row>
    <row r="230" spans="3:4" ht="12.75">
      <c r="C230" s="11"/>
      <c r="D230" s="46"/>
    </row>
    <row r="231" spans="3:4" ht="12.75">
      <c r="C231" s="11"/>
      <c r="D231" s="46"/>
    </row>
    <row r="232" spans="3:4" ht="12.75">
      <c r="C232" s="11"/>
      <c r="D232" s="46"/>
    </row>
    <row r="233" spans="3:4" ht="12.75">
      <c r="C233" s="11"/>
      <c r="D233" s="46"/>
    </row>
    <row r="234" spans="3:4" ht="12.75">
      <c r="C234" s="11"/>
      <c r="D234" s="46"/>
    </row>
    <row r="235" spans="3:4" ht="12.75">
      <c r="C235" s="11"/>
      <c r="D235" s="46"/>
    </row>
    <row r="236" spans="3:4" ht="12.75">
      <c r="C236" s="11"/>
      <c r="D236" s="46"/>
    </row>
    <row r="237" spans="3:4" ht="12.75">
      <c r="C237" s="11"/>
      <c r="D237" s="46"/>
    </row>
    <row r="238" spans="3:4" ht="12.75">
      <c r="C238" s="11"/>
      <c r="D238" s="46"/>
    </row>
    <row r="239" spans="3:4" ht="12.75">
      <c r="C239" s="11"/>
      <c r="D239" s="46"/>
    </row>
    <row r="240" spans="3:4" ht="12.75">
      <c r="C240" s="11"/>
      <c r="D240" s="46"/>
    </row>
    <row r="241" spans="3:4" ht="12.75">
      <c r="C241" s="11"/>
      <c r="D241" s="46"/>
    </row>
    <row r="242" spans="3:4" ht="12.75">
      <c r="C242" s="11"/>
      <c r="D242" s="46"/>
    </row>
    <row r="243" spans="3:4" ht="12.75">
      <c r="C243" s="11"/>
      <c r="D243" s="46"/>
    </row>
    <row r="244" spans="3:4" ht="12.75">
      <c r="C244" s="11"/>
      <c r="D244" s="46"/>
    </row>
    <row r="245" spans="3:4" ht="12.75">
      <c r="C245" s="11"/>
      <c r="D245" s="46"/>
    </row>
    <row r="246" spans="3:4" ht="12.75">
      <c r="C246" s="11"/>
      <c r="D246" s="46"/>
    </row>
    <row r="247" spans="3:4" ht="12.75">
      <c r="C247" s="11"/>
      <c r="D247" s="46"/>
    </row>
    <row r="248" spans="3:4" ht="12.75">
      <c r="C248" s="11"/>
      <c r="D248" s="46"/>
    </row>
    <row r="249" spans="3:4" ht="12.75">
      <c r="C249" s="11"/>
      <c r="D249" s="46"/>
    </row>
    <row r="250" spans="3:4" ht="12.75">
      <c r="C250" s="11"/>
      <c r="D250" s="46"/>
    </row>
    <row r="251" spans="3:4" ht="12.75">
      <c r="C251" s="11"/>
      <c r="D251" s="46"/>
    </row>
    <row r="252" spans="3:4" ht="12.75">
      <c r="C252" s="11"/>
      <c r="D252" s="46"/>
    </row>
    <row r="253" spans="3:4" ht="12.75">
      <c r="C253" s="11"/>
      <c r="D253" s="46"/>
    </row>
    <row r="254" spans="3:4" ht="12.75">
      <c r="C254" s="11"/>
      <c r="D254" s="46"/>
    </row>
    <row r="255" spans="3:4" ht="12.75">
      <c r="C255" s="11"/>
      <c r="D255" s="46"/>
    </row>
    <row r="256" spans="3:4" ht="12.75">
      <c r="C256" s="11"/>
      <c r="D256" s="46"/>
    </row>
    <row r="257" spans="3:4" ht="12.75">
      <c r="C257" s="11"/>
      <c r="D257" s="46"/>
    </row>
    <row r="258" spans="3:4" ht="12.75">
      <c r="C258" s="11"/>
      <c r="D258" s="46"/>
    </row>
    <row r="259" spans="3:4" ht="12.75">
      <c r="C259" s="11"/>
      <c r="D259" s="46"/>
    </row>
    <row r="260" spans="3:4" ht="12.75">
      <c r="C260" s="11"/>
      <c r="D260" s="46"/>
    </row>
    <row r="261" spans="3:4" ht="12.75">
      <c r="C261" s="11"/>
      <c r="D261" s="46"/>
    </row>
    <row r="262" spans="3:4" ht="12.75">
      <c r="C262" s="11"/>
      <c r="D262" s="46"/>
    </row>
    <row r="263" spans="3:4" ht="12.75">
      <c r="C263" s="11"/>
      <c r="D263" s="46"/>
    </row>
    <row r="264" spans="3:4" ht="12.75">
      <c r="C264" s="11"/>
      <c r="D264" s="46"/>
    </row>
    <row r="265" spans="3:4" ht="12.75">
      <c r="C265" s="11"/>
      <c r="D265" s="46"/>
    </row>
    <row r="266" spans="3:4" ht="12.75">
      <c r="C266" s="11"/>
      <c r="D266" s="46"/>
    </row>
    <row r="267" spans="3:4" ht="12.75">
      <c r="C267" s="11"/>
      <c r="D267" s="46"/>
    </row>
    <row r="268" spans="3:4" ht="12.75">
      <c r="C268" s="11"/>
      <c r="D268" s="46"/>
    </row>
    <row r="269" spans="3:4" ht="12.75">
      <c r="C269" s="11"/>
      <c r="D269" s="46"/>
    </row>
    <row r="270" spans="3:4" ht="12.75">
      <c r="C270" s="11"/>
      <c r="D270" s="46"/>
    </row>
    <row r="271" spans="3:4" ht="12.75">
      <c r="C271" s="11"/>
      <c r="D271" s="46"/>
    </row>
    <row r="272" spans="3:4" ht="12.75">
      <c r="C272" s="11"/>
      <c r="D272" s="46"/>
    </row>
    <row r="273" spans="3:4" ht="12.75">
      <c r="C273" s="11"/>
      <c r="D273" s="46"/>
    </row>
    <row r="274" spans="3:4" ht="12.75">
      <c r="C274" s="11"/>
      <c r="D274" s="46"/>
    </row>
    <row r="275" spans="3:4" ht="12.75">
      <c r="C275" s="11"/>
      <c r="D275" s="46"/>
    </row>
    <row r="276" spans="3:4" ht="12.75">
      <c r="C276" s="11"/>
      <c r="D276" s="46"/>
    </row>
    <row r="277" spans="3:4" ht="12.75">
      <c r="C277" s="11"/>
      <c r="D277" s="46"/>
    </row>
    <row r="278" spans="3:4" ht="12.75">
      <c r="C278" s="11"/>
      <c r="D278" s="46"/>
    </row>
    <row r="279" spans="3:4" ht="12.75">
      <c r="C279" s="11"/>
      <c r="D279" s="46"/>
    </row>
    <row r="280" spans="3:4" ht="12.75">
      <c r="C280" s="11"/>
      <c r="D280" s="46"/>
    </row>
    <row r="281" spans="3:4" ht="12.75">
      <c r="C281" s="11"/>
      <c r="D281" s="46"/>
    </row>
    <row r="282" spans="3:4" ht="12.75">
      <c r="C282" s="11"/>
      <c r="D282" s="46"/>
    </row>
    <row r="283" spans="3:4" ht="12.75">
      <c r="C283" s="11"/>
      <c r="D283" s="46"/>
    </row>
    <row r="284" spans="3:4" ht="12.75">
      <c r="C284" s="11"/>
      <c r="D284" s="46"/>
    </row>
    <row r="285" spans="3:4" ht="12.75">
      <c r="C285" s="11"/>
      <c r="D285" s="46"/>
    </row>
    <row r="286" spans="3:4" ht="12.75">
      <c r="C286" s="11"/>
      <c r="D286" s="46"/>
    </row>
    <row r="287" spans="3:4" ht="12.75">
      <c r="C287" s="11"/>
      <c r="D287" s="46"/>
    </row>
    <row r="288" spans="3:4" ht="12.75">
      <c r="C288" s="11"/>
      <c r="D288" s="46"/>
    </row>
    <row r="289" spans="3:4" ht="12.75">
      <c r="C289" s="11"/>
      <c r="D289" s="46"/>
    </row>
    <row r="290" spans="3:4" ht="12.75">
      <c r="C290" s="11"/>
      <c r="D290" s="46"/>
    </row>
    <row r="291" spans="3:4" ht="12.75">
      <c r="C291" s="11"/>
      <c r="D291" s="46"/>
    </row>
    <row r="292" spans="3:4" ht="12.75">
      <c r="C292" s="11"/>
      <c r="D292" s="46"/>
    </row>
    <row r="293" spans="3:4" ht="12.75">
      <c r="C293" s="11"/>
      <c r="D293" s="46"/>
    </row>
    <row r="294" spans="3:4" ht="12.75">
      <c r="C294" s="11"/>
      <c r="D294" s="46"/>
    </row>
    <row r="295" spans="3:4" ht="12.75">
      <c r="C295" s="11"/>
      <c r="D295" s="46"/>
    </row>
    <row r="296" spans="3:4" ht="12.75">
      <c r="C296" s="11"/>
      <c r="D296" s="46"/>
    </row>
    <row r="297" spans="3:4" ht="12.75">
      <c r="C297" s="11"/>
      <c r="D297" s="46"/>
    </row>
    <row r="298" spans="3:4" ht="12.75">
      <c r="C298" s="11"/>
      <c r="D298" s="46"/>
    </row>
    <row r="299" spans="3:4" ht="12.75">
      <c r="C299" s="11"/>
      <c r="D299" s="46"/>
    </row>
    <row r="300" spans="3:4" ht="12.75">
      <c r="C300" s="11"/>
      <c r="D300" s="46"/>
    </row>
    <row r="301" spans="3:4" ht="12.75">
      <c r="C301" s="11"/>
      <c r="D301" s="46"/>
    </row>
    <row r="302" spans="3:4" ht="12.75">
      <c r="C302" s="11"/>
      <c r="D302" s="46"/>
    </row>
    <row r="303" spans="3:4" ht="12.75">
      <c r="C303" s="11"/>
      <c r="D303" s="46"/>
    </row>
    <row r="304" spans="3:4" ht="12.75">
      <c r="C304" s="11"/>
      <c r="D304" s="46"/>
    </row>
    <row r="305" spans="3:4" ht="12.75">
      <c r="C305" s="11"/>
      <c r="D305" s="46"/>
    </row>
    <row r="306" spans="3:4" ht="12.75">
      <c r="C306" s="11"/>
      <c r="D306" s="46"/>
    </row>
    <row r="307" spans="3:4" ht="12.75">
      <c r="C307" s="11"/>
      <c r="D307" s="46"/>
    </row>
    <row r="308" spans="3:4" ht="12.75">
      <c r="C308" s="11"/>
      <c r="D308" s="46"/>
    </row>
    <row r="309" spans="3:4" ht="12.75">
      <c r="C309" s="11"/>
      <c r="D309" s="46"/>
    </row>
    <row r="310" spans="3:4" ht="12.75">
      <c r="C310" s="11"/>
      <c r="D310" s="46"/>
    </row>
    <row r="311" spans="3:4" ht="12.75">
      <c r="C311" s="11"/>
      <c r="D311" s="46"/>
    </row>
    <row r="312" spans="3:4" ht="12.75">
      <c r="C312" s="11"/>
      <c r="D312" s="46"/>
    </row>
    <row r="313" spans="3:4" ht="12.75">
      <c r="C313" s="11"/>
      <c r="D313" s="46"/>
    </row>
    <row r="314" spans="3:4" ht="12.75">
      <c r="C314" s="11"/>
      <c r="D314" s="46"/>
    </row>
    <row r="315" spans="3:4" ht="12.75">
      <c r="C315" s="11"/>
      <c r="D315" s="46"/>
    </row>
    <row r="316" spans="3:4" ht="12.75">
      <c r="C316" s="11"/>
      <c r="D316" s="46"/>
    </row>
    <row r="317" spans="3:4" ht="12.75">
      <c r="C317" s="11"/>
      <c r="D317" s="46"/>
    </row>
    <row r="318" spans="3:4" ht="12.75">
      <c r="C318" s="11"/>
      <c r="D318" s="46"/>
    </row>
    <row r="319" spans="3:4" ht="12.75">
      <c r="C319" s="11"/>
      <c r="D319" s="46"/>
    </row>
    <row r="320" spans="3:4" ht="12.75">
      <c r="C320" s="11"/>
      <c r="D320" s="46"/>
    </row>
    <row r="321" spans="3:4" ht="12.75">
      <c r="C321" s="11"/>
      <c r="D321" s="46"/>
    </row>
    <row r="322" spans="3:4" ht="12.75">
      <c r="C322" s="11"/>
      <c r="D322" s="46"/>
    </row>
    <row r="323" spans="3:4" ht="12.75">
      <c r="C323" s="11"/>
      <c r="D323" s="46"/>
    </row>
    <row r="324" spans="3:4" ht="12.75">
      <c r="C324" s="11"/>
      <c r="D324" s="46"/>
    </row>
    <row r="325" spans="3:4" ht="12.75">
      <c r="C325" s="11"/>
      <c r="D325" s="46"/>
    </row>
    <row r="326" spans="3:4" ht="12.75">
      <c r="C326" s="11"/>
      <c r="D326" s="46"/>
    </row>
    <row r="327" spans="3:4" ht="12.75">
      <c r="C327" s="11"/>
      <c r="D327" s="46"/>
    </row>
    <row r="328" spans="3:4" ht="12.75">
      <c r="C328" s="11"/>
      <c r="D328" s="46"/>
    </row>
    <row r="329" spans="3:4" ht="12.75">
      <c r="C329" s="11"/>
      <c r="D329" s="46"/>
    </row>
    <row r="330" spans="3:4" ht="12.75">
      <c r="C330" s="11"/>
      <c r="D330" s="46"/>
    </row>
    <row r="331" spans="3:4" ht="12.75">
      <c r="C331" s="11"/>
      <c r="D331" s="46"/>
    </row>
    <row r="332" spans="3:4" ht="12.75">
      <c r="C332" s="11"/>
      <c r="D332" s="46"/>
    </row>
    <row r="333" spans="3:4" ht="12.75">
      <c r="C333" s="11"/>
      <c r="D333" s="46"/>
    </row>
    <row r="334" spans="3:4" ht="12.75">
      <c r="C334" s="11"/>
      <c r="D334" s="46"/>
    </row>
    <row r="335" spans="3:4" ht="12.75">
      <c r="C335" s="11"/>
      <c r="D335" s="46"/>
    </row>
    <row r="336" spans="3:4" ht="12.75">
      <c r="C336" s="11"/>
      <c r="D336" s="46"/>
    </row>
    <row r="337" spans="3:4" ht="12.75">
      <c r="C337" s="11"/>
      <c r="D337" s="46"/>
    </row>
    <row r="338" spans="3:4" ht="12.75">
      <c r="C338" s="11"/>
      <c r="D338" s="46"/>
    </row>
    <row r="339" spans="3:4" ht="12.75">
      <c r="C339" s="11"/>
      <c r="D339" s="46"/>
    </row>
    <row r="340" spans="3:4" ht="12.75">
      <c r="C340" s="11"/>
      <c r="D340" s="46"/>
    </row>
    <row r="341" spans="3:4" ht="12.75">
      <c r="C341" s="11"/>
      <c r="D341" s="46"/>
    </row>
    <row r="342" spans="3:4" ht="12.75">
      <c r="C342" s="11"/>
      <c r="D342" s="46"/>
    </row>
    <row r="343" spans="3:4" ht="12.75">
      <c r="C343" s="11"/>
      <c r="D343" s="46"/>
    </row>
    <row r="344" spans="3:4" ht="12.75">
      <c r="C344" s="11"/>
      <c r="D344" s="46"/>
    </row>
    <row r="345" spans="3:4" ht="12.75">
      <c r="C345" s="11"/>
      <c r="D345" s="46"/>
    </row>
    <row r="346" spans="3:4" ht="12.75">
      <c r="C346" s="11"/>
      <c r="D346" s="46"/>
    </row>
    <row r="347" spans="3:4" ht="12.75">
      <c r="C347" s="11"/>
      <c r="D347" s="46"/>
    </row>
    <row r="348" spans="3:4" ht="12.75">
      <c r="C348" s="11"/>
      <c r="D348" s="46"/>
    </row>
    <row r="349" spans="3:4" ht="12.75">
      <c r="C349" s="11"/>
      <c r="D349" s="46"/>
    </row>
    <row r="350" spans="3:4" ht="12.75">
      <c r="C350" s="11"/>
      <c r="D350" s="46"/>
    </row>
    <row r="351" spans="3:4" ht="12.75">
      <c r="C351" s="11"/>
      <c r="D351" s="46"/>
    </row>
    <row r="352" spans="3:4" ht="12.75">
      <c r="C352" s="11"/>
      <c r="D352" s="46"/>
    </row>
    <row r="353" spans="3:4" ht="12.75">
      <c r="C353" s="11"/>
      <c r="D353" s="46"/>
    </row>
    <row r="354" spans="3:4" ht="12.75">
      <c r="C354" s="11"/>
      <c r="D354" s="46"/>
    </row>
    <row r="355" spans="3:4" ht="12.75">
      <c r="C355" s="11"/>
      <c r="D355" s="46"/>
    </row>
    <row r="356" spans="3:4" ht="12.75">
      <c r="C356" s="11"/>
      <c r="D356" s="46"/>
    </row>
    <row r="357" spans="3:4" ht="12.75">
      <c r="C357" s="11"/>
      <c r="D357" s="46"/>
    </row>
    <row r="358" spans="3:4" ht="12.75">
      <c r="C358" s="11"/>
      <c r="D358" s="46"/>
    </row>
    <row r="359" spans="3:4" ht="12.75">
      <c r="C359" s="11"/>
      <c r="D359" s="46"/>
    </row>
    <row r="360" spans="3:4" ht="12.75">
      <c r="C360" s="11"/>
      <c r="D360" s="46"/>
    </row>
    <row r="361" spans="3:4" ht="12.75">
      <c r="C361" s="11"/>
      <c r="D361" s="46"/>
    </row>
    <row r="362" spans="3:4" ht="12.75">
      <c r="C362" s="11"/>
      <c r="D362" s="46"/>
    </row>
    <row r="363" spans="3:4" ht="12.75">
      <c r="C363" s="11"/>
      <c r="D363" s="46"/>
    </row>
    <row r="364" spans="3:4" ht="12.75">
      <c r="C364" s="11"/>
      <c r="D364" s="46"/>
    </row>
    <row r="365" spans="3:4" ht="12.75">
      <c r="C365" s="11"/>
      <c r="D365" s="46"/>
    </row>
    <row r="366" spans="3:4" ht="12.75">
      <c r="C366" s="11"/>
      <c r="D366" s="46"/>
    </row>
    <row r="367" spans="3:4" ht="12.75">
      <c r="C367" s="11"/>
      <c r="D367" s="46"/>
    </row>
    <row r="368" spans="3:4" ht="12.75">
      <c r="C368" s="11"/>
      <c r="D368" s="46"/>
    </row>
    <row r="369" spans="3:4" ht="12.75">
      <c r="C369" s="11"/>
      <c r="D369" s="46"/>
    </row>
    <row r="370" spans="3:4" ht="12.75">
      <c r="C370" s="11"/>
      <c r="D370" s="46"/>
    </row>
    <row r="371" spans="3:4" ht="12.75">
      <c r="C371" s="11"/>
      <c r="D371" s="46"/>
    </row>
    <row r="372" spans="3:4" ht="12.75">
      <c r="C372" s="11"/>
      <c r="D372" s="46"/>
    </row>
    <row r="373" spans="3:4" ht="12.75">
      <c r="C373" s="11"/>
      <c r="D373" s="46"/>
    </row>
    <row r="374" spans="3:4" ht="12.75">
      <c r="C374" s="11"/>
      <c r="D374" s="46"/>
    </row>
    <row r="375" spans="3:4" ht="12.75">
      <c r="C375" s="11"/>
      <c r="D375" s="46"/>
    </row>
    <row r="376" spans="3:4" ht="12.75">
      <c r="C376" s="11"/>
      <c r="D376" s="46"/>
    </row>
    <row r="377" spans="3:4" ht="12.75">
      <c r="C377" s="11"/>
      <c r="D377" s="46"/>
    </row>
    <row r="378" spans="3:4" ht="12.75">
      <c r="C378" s="11"/>
      <c r="D378" s="46"/>
    </row>
    <row r="379" spans="3:4" ht="12.75">
      <c r="C379" s="11"/>
      <c r="D379" s="46"/>
    </row>
    <row r="380" spans="3:4" ht="12.75">
      <c r="C380" s="11"/>
      <c r="D380" s="46"/>
    </row>
    <row r="381" spans="3:4" ht="12.75">
      <c r="C381" s="11"/>
      <c r="D381" s="46"/>
    </row>
    <row r="382" spans="3:4" ht="12.75">
      <c r="C382" s="11"/>
      <c r="D382" s="46"/>
    </row>
    <row r="383" spans="3:4" ht="12.75">
      <c r="C383" s="11"/>
      <c r="D383" s="46"/>
    </row>
    <row r="384" spans="3:4" ht="12.75">
      <c r="C384" s="11"/>
      <c r="D384" s="46"/>
    </row>
    <row r="385" spans="3:4" ht="12.75">
      <c r="C385" s="11"/>
      <c r="D385" s="46"/>
    </row>
    <row r="386" spans="3:4" ht="12.75">
      <c r="C386" s="11"/>
      <c r="D386" s="46"/>
    </row>
    <row r="387" spans="3:4" ht="12.75">
      <c r="C387" s="11"/>
      <c r="D387" s="46"/>
    </row>
    <row r="388" spans="3:4" ht="12.75">
      <c r="C388" s="11"/>
      <c r="D388" s="46"/>
    </row>
    <row r="389" spans="3:4" ht="12.75">
      <c r="C389" s="11"/>
      <c r="D389" s="46"/>
    </row>
    <row r="390" spans="3:4" ht="12.75">
      <c r="C390" s="11"/>
      <c r="D390" s="46"/>
    </row>
    <row r="391" spans="3:4" ht="12.75">
      <c r="C391" s="11"/>
      <c r="D391" s="46"/>
    </row>
    <row r="392" spans="3:4" ht="12.75">
      <c r="C392" s="11"/>
      <c r="D392" s="46"/>
    </row>
    <row r="393" spans="3:4" ht="12.75">
      <c r="C393" s="11"/>
      <c r="D393" s="46"/>
    </row>
    <row r="394" spans="3:4" ht="12.75">
      <c r="C394" s="11"/>
      <c r="D394" s="46"/>
    </row>
    <row r="395" spans="3:4" ht="12.75">
      <c r="C395" s="11"/>
      <c r="D395" s="46"/>
    </row>
    <row r="396" spans="3:4" ht="12.75">
      <c r="C396" s="11"/>
      <c r="D396" s="46"/>
    </row>
    <row r="397" spans="3:4" ht="12.75">
      <c r="C397" s="11"/>
      <c r="D397" s="46"/>
    </row>
    <row r="398" spans="3:4" ht="12.75">
      <c r="C398" s="11"/>
      <c r="D398" s="46"/>
    </row>
    <row r="399" spans="3:4" ht="12.75">
      <c r="C399" s="11"/>
      <c r="D399" s="46"/>
    </row>
    <row r="400" spans="3:4" ht="12.75">
      <c r="C400" s="11"/>
      <c r="D400" s="46"/>
    </row>
    <row r="401" spans="3:4" ht="12.75">
      <c r="C401" s="11"/>
      <c r="D401" s="46"/>
    </row>
    <row r="402" spans="3:4" ht="12.75">
      <c r="C402" s="11"/>
      <c r="D402" s="46"/>
    </row>
    <row r="403" spans="3:4" ht="12.75">
      <c r="C403" s="11"/>
      <c r="D403" s="46"/>
    </row>
    <row r="404" spans="3:4" ht="12.75">
      <c r="C404" s="11"/>
      <c r="D404" s="46"/>
    </row>
    <row r="405" spans="3:4" ht="12.75">
      <c r="C405" s="11"/>
      <c r="D405" s="46"/>
    </row>
    <row r="406" spans="3:4" ht="12.75">
      <c r="C406" s="11"/>
      <c r="D406" s="46"/>
    </row>
    <row r="407" spans="3:4" ht="12.75">
      <c r="C407" s="11"/>
      <c r="D407" s="46"/>
    </row>
    <row r="408" spans="3:4" ht="12.75">
      <c r="C408" s="11"/>
      <c r="D408" s="46"/>
    </row>
    <row r="409" spans="3:4" ht="12.75">
      <c r="C409" s="11"/>
      <c r="D409" s="46"/>
    </row>
    <row r="410" spans="3:4" ht="12.75">
      <c r="C410" s="11"/>
      <c r="D410" s="46"/>
    </row>
    <row r="411" spans="3:4" ht="12.75">
      <c r="C411" s="11"/>
      <c r="D411" s="46"/>
    </row>
    <row r="412" spans="3:4" ht="12.75">
      <c r="C412" s="11"/>
      <c r="D412" s="46"/>
    </row>
    <row r="413" spans="3:4" ht="12.75">
      <c r="C413" s="11"/>
      <c r="D413" s="46"/>
    </row>
    <row r="414" spans="3:4" ht="12.75">
      <c r="C414" s="11"/>
      <c r="D414" s="46"/>
    </row>
    <row r="415" spans="3:4" ht="12.75">
      <c r="C415" s="11"/>
      <c r="D415" s="46"/>
    </row>
    <row r="416" spans="3:4" ht="12.75">
      <c r="C416" s="11"/>
      <c r="D416" s="46"/>
    </row>
    <row r="417" spans="3:4" ht="12.75">
      <c r="C417" s="11"/>
      <c r="D417" s="46"/>
    </row>
    <row r="418" spans="3:4" ht="12.75">
      <c r="C418" s="11"/>
      <c r="D418" s="46"/>
    </row>
    <row r="419" spans="3:4" ht="12.75">
      <c r="C419" s="11"/>
      <c r="D419" s="46"/>
    </row>
    <row r="420" spans="3:4" ht="12.75">
      <c r="C420" s="11"/>
      <c r="D420" s="46"/>
    </row>
    <row r="421" spans="3:4" ht="12.75">
      <c r="C421" s="11"/>
      <c r="D421" s="46"/>
    </row>
    <row r="422" spans="3:4" ht="12.75">
      <c r="C422" s="11"/>
      <c r="D422" s="46"/>
    </row>
    <row r="423" spans="3:4" ht="12.75">
      <c r="C423" s="11"/>
      <c r="D423" s="46"/>
    </row>
    <row r="424" spans="3:4" ht="12.75">
      <c r="C424" s="11"/>
      <c r="D424" s="46"/>
    </row>
    <row r="425" spans="3:4" ht="12.75">
      <c r="C425" s="11"/>
      <c r="D425" s="46"/>
    </row>
    <row r="426" spans="3:4" ht="12.75">
      <c r="C426" s="11"/>
      <c r="D426" s="46"/>
    </row>
    <row r="427" spans="3:4" ht="12.75">
      <c r="C427" s="11"/>
      <c r="D427" s="46"/>
    </row>
    <row r="428" spans="3:4" ht="12.75">
      <c r="C428" s="11"/>
      <c r="D428" s="46"/>
    </row>
    <row r="429" spans="3:4" ht="12.75">
      <c r="C429" s="11"/>
      <c r="D429" s="46"/>
    </row>
    <row r="430" spans="3:4" ht="12.75">
      <c r="C430" s="11"/>
      <c r="D430" s="46"/>
    </row>
    <row r="431" spans="3:4" ht="12.75">
      <c r="C431" s="11"/>
      <c r="D431" s="46"/>
    </row>
    <row r="432" spans="3:4" ht="12.75">
      <c r="C432" s="11"/>
      <c r="D432" s="46"/>
    </row>
    <row r="433" spans="3:4" ht="12.75">
      <c r="C433" s="11"/>
      <c r="D433" s="46"/>
    </row>
    <row r="434" spans="3:4" ht="12.75">
      <c r="C434" s="11"/>
      <c r="D434" s="46"/>
    </row>
    <row r="435" spans="3:4" ht="12.75">
      <c r="C435" s="11"/>
      <c r="D435" s="46"/>
    </row>
    <row r="436" spans="3:4" ht="12.75">
      <c r="C436" s="11"/>
      <c r="D436" s="46"/>
    </row>
    <row r="437" spans="3:4" ht="12.75">
      <c r="C437" s="11"/>
      <c r="D437" s="46"/>
    </row>
    <row r="438" spans="3:4" ht="12.75">
      <c r="C438" s="11"/>
      <c r="D438" s="46"/>
    </row>
    <row r="439" spans="3:4" ht="12.75">
      <c r="C439" s="11"/>
      <c r="D439" s="46"/>
    </row>
    <row r="440" spans="3:4" ht="12.75">
      <c r="C440" s="11"/>
      <c r="D440" s="46"/>
    </row>
    <row r="441" spans="3:4" ht="12.75">
      <c r="C441" s="11"/>
      <c r="D441" s="46"/>
    </row>
    <row r="442" spans="3:4" ht="12.75">
      <c r="C442" s="11"/>
      <c r="D442" s="46"/>
    </row>
    <row r="443" spans="3:4" ht="12.75">
      <c r="C443" s="11"/>
      <c r="D443" s="46"/>
    </row>
    <row r="444" spans="3:4" ht="12.75">
      <c r="C444" s="11"/>
      <c r="D444" s="46"/>
    </row>
    <row r="445" spans="3:4" ht="12.75">
      <c r="C445" s="11"/>
      <c r="D445" s="46"/>
    </row>
    <row r="446" spans="3:4" ht="12.75">
      <c r="C446" s="11"/>
      <c r="D446" s="46"/>
    </row>
    <row r="447" spans="3:4" ht="12.75">
      <c r="C447" s="11"/>
      <c r="D447" s="46"/>
    </row>
    <row r="448" spans="3:4" ht="12.75">
      <c r="C448" s="11"/>
      <c r="D448" s="46"/>
    </row>
    <row r="449" spans="3:4" ht="12.75">
      <c r="C449" s="11"/>
      <c r="D449" s="46"/>
    </row>
    <row r="450" spans="3:4" ht="12.75">
      <c r="C450" s="11"/>
      <c r="D450" s="46"/>
    </row>
    <row r="451" spans="3:4" ht="12.75">
      <c r="C451" s="11"/>
      <c r="D451" s="46"/>
    </row>
    <row r="452" spans="3:4" ht="12.75">
      <c r="C452" s="11"/>
      <c r="D452" s="46"/>
    </row>
    <row r="453" spans="3:4" ht="12.75">
      <c r="C453" s="11"/>
      <c r="D453" s="46"/>
    </row>
    <row r="454" spans="3:4" ht="12.75">
      <c r="C454" s="11"/>
      <c r="D454" s="46"/>
    </row>
    <row r="455" spans="3:4" ht="12.75">
      <c r="C455" s="11"/>
      <c r="D455" s="46"/>
    </row>
    <row r="456" spans="3:4" ht="12.75">
      <c r="C456" s="11"/>
      <c r="D456" s="46"/>
    </row>
    <row r="457" spans="3:4" ht="12.75">
      <c r="C457" s="11"/>
      <c r="D457" s="46"/>
    </row>
    <row r="458" spans="3:4" ht="12.75">
      <c r="C458" s="11"/>
      <c r="D458" s="46"/>
    </row>
    <row r="459" spans="3:4" ht="12.75">
      <c r="C459" s="11"/>
      <c r="D459" s="46"/>
    </row>
    <row r="460" spans="3:4" ht="12.75">
      <c r="C460" s="11"/>
      <c r="D460" s="46"/>
    </row>
    <row r="461" spans="3:4" ht="12.75">
      <c r="C461" s="11"/>
      <c r="D461" s="46"/>
    </row>
    <row r="462" spans="3:4" ht="12.75">
      <c r="C462" s="11"/>
      <c r="D462" s="46"/>
    </row>
    <row r="463" spans="3:4" ht="12.75">
      <c r="C463" s="11"/>
      <c r="D463" s="46"/>
    </row>
    <row r="464" spans="3:4" ht="12.75">
      <c r="C464" s="11"/>
      <c r="D464" s="46"/>
    </row>
    <row r="465" spans="3:4" ht="12.75">
      <c r="C465" s="11"/>
      <c r="D465" s="46"/>
    </row>
    <row r="466" spans="3:4" ht="12.75">
      <c r="C466" s="11"/>
      <c r="D466" s="46"/>
    </row>
    <row r="467" spans="3:4" ht="12.75">
      <c r="C467" s="11"/>
      <c r="D467" s="46"/>
    </row>
    <row r="468" spans="3:4" ht="12.75">
      <c r="C468" s="11"/>
      <c r="D468" s="46"/>
    </row>
    <row r="469" spans="3:4" ht="12.75">
      <c r="C469" s="11"/>
      <c r="D469" s="46"/>
    </row>
    <row r="470" spans="3:4" ht="12.75">
      <c r="C470" s="11"/>
      <c r="D470" s="46"/>
    </row>
    <row r="471" spans="3:4" ht="12.75">
      <c r="C471" s="11"/>
      <c r="D471" s="46"/>
    </row>
    <row r="472" spans="3:4" ht="12.75">
      <c r="C472" s="11"/>
      <c r="D472" s="46"/>
    </row>
    <row r="473" spans="3:4" ht="12.75">
      <c r="C473" s="11"/>
      <c r="D473" s="46"/>
    </row>
    <row r="474" spans="3:4" ht="12.75">
      <c r="C474" s="11"/>
      <c r="D474" s="46"/>
    </row>
    <row r="475" spans="3:4" ht="12.75">
      <c r="C475" s="11"/>
      <c r="D475" s="46"/>
    </row>
    <row r="476" spans="3:4" ht="12.75">
      <c r="C476" s="11"/>
      <c r="D476" s="46"/>
    </row>
    <row r="477" spans="3:4" ht="12.75">
      <c r="C477" s="11"/>
      <c r="D477" s="46"/>
    </row>
    <row r="478" spans="3:4" ht="12.75">
      <c r="C478" s="11"/>
      <c r="D478" s="46"/>
    </row>
    <row r="479" spans="3:4" ht="12.75">
      <c r="C479" s="11"/>
      <c r="D479" s="46"/>
    </row>
    <row r="480" spans="3:4" ht="12.75">
      <c r="C480" s="11"/>
      <c r="D480" s="46"/>
    </row>
    <row r="481" spans="3:4" ht="12.75">
      <c r="C481" s="11"/>
      <c r="D481" s="46"/>
    </row>
    <row r="482" spans="3:4" ht="12.75">
      <c r="C482" s="11"/>
      <c r="D482" s="46"/>
    </row>
    <row r="483" spans="3:4" ht="12.75">
      <c r="C483" s="11"/>
      <c r="D483" s="46"/>
    </row>
    <row r="484" spans="3:4" ht="12.75">
      <c r="C484" s="11"/>
      <c r="D484" s="46"/>
    </row>
    <row r="485" spans="3:4" ht="12.75">
      <c r="C485" s="11"/>
      <c r="D485" s="46"/>
    </row>
    <row r="486" spans="3:4" ht="12.75">
      <c r="C486" s="11"/>
      <c r="D486" s="46"/>
    </row>
    <row r="487" spans="3:4" ht="12.75">
      <c r="C487" s="11"/>
      <c r="D487" s="46"/>
    </row>
    <row r="488" spans="3:4" ht="12.75">
      <c r="C488" s="11"/>
      <c r="D488" s="46"/>
    </row>
    <row r="489" spans="3:4" ht="12.75">
      <c r="C489" s="11"/>
      <c r="D489" s="46"/>
    </row>
    <row r="490" spans="3:4" ht="12.75">
      <c r="C490" s="11"/>
      <c r="D490" s="46"/>
    </row>
    <row r="491" spans="3:4" ht="12.75">
      <c r="C491" s="11"/>
      <c r="D491" s="46"/>
    </row>
    <row r="492" spans="3:4" ht="12.75">
      <c r="C492" s="11"/>
      <c r="D492" s="46"/>
    </row>
    <row r="493" spans="3:4" ht="12.75">
      <c r="C493" s="11"/>
      <c r="D493" s="46"/>
    </row>
    <row r="494" spans="3:4" ht="12.75">
      <c r="C494" s="11"/>
      <c r="D494" s="46"/>
    </row>
    <row r="495" spans="3:4" ht="12.75">
      <c r="C495" s="11"/>
      <c r="D495" s="46"/>
    </row>
    <row r="496" spans="3:4" ht="12.75">
      <c r="C496" s="11"/>
      <c r="D496" s="46"/>
    </row>
    <row r="497" spans="3:4" ht="12.75">
      <c r="C497" s="11"/>
      <c r="D497" s="46"/>
    </row>
    <row r="498" spans="3:4" ht="12.75">
      <c r="C498" s="11"/>
      <c r="D498" s="46"/>
    </row>
    <row r="499" spans="3:4" ht="12.75">
      <c r="C499" s="11"/>
      <c r="D499" s="46"/>
    </row>
    <row r="500" spans="3:4" ht="12.75">
      <c r="C500" s="11"/>
      <c r="D500" s="46"/>
    </row>
    <row r="501" spans="3:4" ht="12.75">
      <c r="C501" s="11"/>
      <c r="D501" s="46"/>
    </row>
    <row r="502" spans="3:4" ht="12.75">
      <c r="C502" s="11"/>
      <c r="D502" s="46"/>
    </row>
    <row r="503" spans="3:4" ht="12.75">
      <c r="C503" s="11"/>
      <c r="D503" s="46"/>
    </row>
    <row r="504" spans="3:4" ht="12.75">
      <c r="C504" s="11"/>
      <c r="D504" s="46"/>
    </row>
    <row r="505" spans="3:4" ht="12.75">
      <c r="C505" s="11"/>
      <c r="D505" s="46"/>
    </row>
    <row r="506" spans="3:4" ht="12.75">
      <c r="C506" s="11"/>
      <c r="D506" s="46"/>
    </row>
    <row r="507" spans="3:4" ht="12.75">
      <c r="C507" s="11"/>
      <c r="D507" s="46"/>
    </row>
    <row r="508" spans="3:4" ht="12.75">
      <c r="C508" s="11"/>
      <c r="D508" s="46"/>
    </row>
    <row r="509" spans="3:4" ht="12.75">
      <c r="C509" s="11"/>
      <c r="D509" s="46"/>
    </row>
    <row r="510" spans="3:4" ht="12.75">
      <c r="C510" s="11"/>
      <c r="D510" s="46"/>
    </row>
    <row r="511" spans="3:4" ht="12.75">
      <c r="C511" s="11"/>
      <c r="D511" s="46"/>
    </row>
    <row r="512" spans="3:4" ht="12.75">
      <c r="C512" s="11"/>
      <c r="D512" s="46"/>
    </row>
    <row r="513" spans="3:4" ht="12.75">
      <c r="C513" s="11"/>
      <c r="D513" s="46"/>
    </row>
    <row r="514" spans="3:4" ht="12.75">
      <c r="C514" s="11"/>
      <c r="D514" s="46"/>
    </row>
    <row r="515" spans="3:4" ht="12.75">
      <c r="C515" s="11"/>
      <c r="D515" s="46"/>
    </row>
    <row r="516" spans="3:4" ht="12.75">
      <c r="C516" s="11"/>
      <c r="D516" s="46"/>
    </row>
    <row r="517" spans="3:4" ht="12.75">
      <c r="C517" s="11"/>
      <c r="D517" s="46"/>
    </row>
    <row r="518" spans="3:4" ht="12.75">
      <c r="C518" s="11"/>
      <c r="D518" s="46"/>
    </row>
    <row r="519" spans="3:4" ht="12.75">
      <c r="C519" s="11"/>
      <c r="D519" s="46"/>
    </row>
    <row r="520" spans="3:4" ht="12.75">
      <c r="C520" s="11"/>
      <c r="D520" s="46"/>
    </row>
    <row r="521" spans="3:4" ht="12.75">
      <c r="C521" s="11"/>
      <c r="D521" s="46"/>
    </row>
    <row r="522" spans="3:4" ht="12.75">
      <c r="C522" s="11"/>
      <c r="D522" s="46"/>
    </row>
    <row r="523" spans="3:4" ht="12.75">
      <c r="C523" s="11"/>
      <c r="D523" s="46"/>
    </row>
    <row r="524" spans="3:4" ht="12.75">
      <c r="C524" s="11"/>
      <c r="D524" s="46"/>
    </row>
    <row r="525" spans="3:4" ht="12.75">
      <c r="C525" s="11"/>
      <c r="D525" s="46"/>
    </row>
    <row r="526" spans="3:4" ht="12.75">
      <c r="C526" s="11"/>
      <c r="D526" s="46"/>
    </row>
    <row r="527" spans="3:4" ht="12.75">
      <c r="C527" s="11"/>
      <c r="D527" s="46"/>
    </row>
    <row r="528" spans="3:4" ht="12.75">
      <c r="C528" s="11"/>
      <c r="D528" s="46"/>
    </row>
    <row r="529" spans="3:4" ht="12.75">
      <c r="C529" s="11"/>
      <c r="D529" s="46"/>
    </row>
    <row r="530" spans="3:4" ht="12.75">
      <c r="C530" s="11"/>
      <c r="D530" s="46"/>
    </row>
    <row r="531" spans="3:4" ht="12.75">
      <c r="C531" s="11"/>
      <c r="D531" s="46"/>
    </row>
    <row r="532" spans="3:4" ht="12.75">
      <c r="C532" s="11"/>
      <c r="D532" s="46"/>
    </row>
    <row r="533" spans="3:4" ht="12.75">
      <c r="C533" s="11"/>
      <c r="D533" s="46"/>
    </row>
    <row r="534" spans="3:4" ht="12.75">
      <c r="C534" s="11"/>
      <c r="D534" s="46"/>
    </row>
    <row r="535" spans="3:4" ht="12.75">
      <c r="C535" s="11"/>
      <c r="D535" s="46"/>
    </row>
    <row r="536" spans="3:4" ht="12.75">
      <c r="C536" s="11"/>
      <c r="D536" s="46"/>
    </row>
    <row r="537" spans="3:4" ht="12.75">
      <c r="C537" s="11"/>
      <c r="D537" s="46"/>
    </row>
    <row r="538" spans="3:4" ht="12.75">
      <c r="C538" s="11"/>
      <c r="D538" s="46"/>
    </row>
    <row r="539" spans="3:4" ht="12.75">
      <c r="C539" s="11"/>
      <c r="D539" s="46"/>
    </row>
    <row r="540" spans="3:4" ht="12.75">
      <c r="C540" s="11"/>
      <c r="D540" s="46"/>
    </row>
    <row r="541" spans="3:4" ht="12.75">
      <c r="C541" s="11"/>
      <c r="D541" s="46"/>
    </row>
    <row r="542" spans="3:4" ht="12.75">
      <c r="C542" s="11"/>
      <c r="D542" s="46"/>
    </row>
    <row r="543" spans="3:4" ht="12.75">
      <c r="C543" s="11"/>
      <c r="D543" s="46"/>
    </row>
    <row r="544" spans="3:4" ht="12.75">
      <c r="C544" s="11"/>
      <c r="D544" s="46"/>
    </row>
    <row r="545" spans="3:4" ht="12.75">
      <c r="C545" s="11"/>
      <c r="D545" s="46"/>
    </row>
    <row r="546" spans="3:4" ht="12.75">
      <c r="C546" s="11"/>
      <c r="D546" s="46"/>
    </row>
    <row r="547" spans="3:4" ht="12.75">
      <c r="C547" s="11"/>
      <c r="D547" s="46"/>
    </row>
    <row r="548" spans="3:4" ht="12.75">
      <c r="C548" s="11"/>
      <c r="D548" s="46"/>
    </row>
    <row r="549" spans="3:4" ht="12.75">
      <c r="C549" s="11"/>
      <c r="D549" s="46"/>
    </row>
    <row r="550" spans="3:4" ht="12.75">
      <c r="C550" s="11"/>
      <c r="D550" s="46"/>
    </row>
    <row r="551" spans="3:4" ht="12.75">
      <c r="C551" s="11"/>
      <c r="D551" s="46"/>
    </row>
    <row r="552" spans="3:4" ht="12.75">
      <c r="C552" s="11"/>
      <c r="D552" s="46"/>
    </row>
    <row r="553" spans="3:4" ht="12.75">
      <c r="C553" s="11"/>
      <c r="D553" s="46"/>
    </row>
    <row r="554" spans="3:4" ht="12.75">
      <c r="C554" s="11"/>
      <c r="D554" s="46"/>
    </row>
    <row r="555" spans="3:4" ht="12.75">
      <c r="C555" s="11"/>
      <c r="D555" s="46"/>
    </row>
    <row r="556" spans="3:4" ht="12.75">
      <c r="C556" s="11"/>
      <c r="D556" s="46"/>
    </row>
    <row r="557" spans="3:4" ht="12.75">
      <c r="C557" s="11"/>
      <c r="D557" s="46"/>
    </row>
    <row r="558" spans="3:4" ht="12.75">
      <c r="C558" s="11"/>
      <c r="D558" s="46"/>
    </row>
    <row r="559" spans="3:4" ht="12.75">
      <c r="C559" s="11"/>
      <c r="D559" s="46"/>
    </row>
    <row r="560" spans="3:4" ht="12.75">
      <c r="C560" s="11"/>
      <c r="D560" s="46"/>
    </row>
    <row r="561" spans="3:4" ht="12.75">
      <c r="C561" s="11"/>
      <c r="D561" s="46"/>
    </row>
    <row r="562" spans="3:4" ht="12.75">
      <c r="C562" s="11"/>
      <c r="D562" s="46"/>
    </row>
    <row r="563" spans="3:4" ht="12.75">
      <c r="C563" s="11"/>
      <c r="D563" s="46"/>
    </row>
    <row r="564" spans="3:4" ht="12.75">
      <c r="C564" s="11"/>
      <c r="D564" s="46"/>
    </row>
    <row r="565" spans="3:4" ht="12.75">
      <c r="C565" s="11"/>
      <c r="D565" s="46"/>
    </row>
    <row r="566" spans="3:4" ht="12.75">
      <c r="C566" s="11"/>
      <c r="D566" s="46"/>
    </row>
    <row r="567" spans="3:4" ht="12.75">
      <c r="C567" s="11"/>
      <c r="D567" s="46"/>
    </row>
    <row r="568" spans="3:4" ht="12.75">
      <c r="C568" s="11"/>
      <c r="D568" s="46"/>
    </row>
    <row r="569" spans="3:4" ht="12.75">
      <c r="C569" s="11"/>
      <c r="D569" s="46"/>
    </row>
    <row r="570" spans="3:4" ht="12.75">
      <c r="C570" s="11"/>
      <c r="D570" s="46"/>
    </row>
    <row r="571" spans="3:4" ht="12.75">
      <c r="C571" s="11"/>
      <c r="D571" s="46"/>
    </row>
    <row r="572" spans="3:4" ht="12.75">
      <c r="C572" s="11"/>
      <c r="D572" s="46"/>
    </row>
    <row r="573" spans="3:4" ht="12.75">
      <c r="C573" s="11"/>
      <c r="D573" s="46"/>
    </row>
    <row r="574" spans="3:4" ht="12.75">
      <c r="C574" s="11"/>
      <c r="D574" s="46"/>
    </row>
    <row r="575" spans="3:4" ht="12.75">
      <c r="C575" s="11"/>
      <c r="D575" s="46"/>
    </row>
    <row r="576" spans="3:4" ht="12.75">
      <c r="C576" s="11"/>
      <c r="D576" s="46"/>
    </row>
    <row r="577" spans="3:4" ht="12.75">
      <c r="C577" s="11"/>
      <c r="D577" s="46"/>
    </row>
    <row r="578" spans="3:4" ht="12.75">
      <c r="C578" s="11"/>
      <c r="D578" s="46"/>
    </row>
    <row r="579" spans="3:4" ht="12.75">
      <c r="C579" s="11"/>
      <c r="D579" s="46"/>
    </row>
    <row r="580" spans="3:4" ht="12.75">
      <c r="C580" s="11"/>
      <c r="D580" s="46"/>
    </row>
    <row r="581" spans="3:4" ht="12.75">
      <c r="C581" s="11"/>
      <c r="D581" s="46"/>
    </row>
    <row r="582" spans="3:4" ht="12.75">
      <c r="C582" s="11"/>
      <c r="D582" s="46"/>
    </row>
    <row r="583" spans="3:4" ht="12.75">
      <c r="C583" s="11"/>
      <c r="D583" s="46"/>
    </row>
    <row r="584" spans="3:4" ht="12.75">
      <c r="C584" s="11"/>
      <c r="D584" s="46"/>
    </row>
    <row r="585" spans="3:4" ht="12.75">
      <c r="C585" s="11"/>
      <c r="D585" s="46"/>
    </row>
    <row r="586" spans="3:4" ht="12.75">
      <c r="C586" s="11"/>
      <c r="D586" s="46"/>
    </row>
    <row r="587" spans="3:4" ht="12.75">
      <c r="C587" s="11"/>
      <c r="D587" s="46"/>
    </row>
    <row r="588" spans="3:4" ht="12.75">
      <c r="C588" s="11"/>
      <c r="D588" s="46"/>
    </row>
    <row r="589" spans="3:4" ht="12.75">
      <c r="C589" s="11"/>
      <c r="D589" s="46"/>
    </row>
    <row r="590" spans="3:4" ht="12.75">
      <c r="C590" s="11"/>
      <c r="D590" s="46"/>
    </row>
    <row r="591" spans="3:4" ht="12.75">
      <c r="C591" s="11"/>
      <c r="D591" s="46"/>
    </row>
    <row r="592" spans="3:4" ht="12.75">
      <c r="C592" s="11"/>
      <c r="D592" s="46"/>
    </row>
    <row r="593" spans="3:4" ht="12.75">
      <c r="C593" s="11"/>
      <c r="D593" s="46"/>
    </row>
    <row r="594" spans="3:4" ht="12.75">
      <c r="C594" s="11"/>
      <c r="D594" s="46"/>
    </row>
    <row r="595" spans="3:4" ht="12.75">
      <c r="C595" s="11"/>
      <c r="D595" s="46"/>
    </row>
    <row r="596" spans="3:4" ht="12.75">
      <c r="C596" s="11"/>
      <c r="D596" s="46"/>
    </row>
    <row r="597" spans="3:4" ht="12.75">
      <c r="C597" s="11"/>
      <c r="D597" s="46"/>
    </row>
    <row r="598" spans="3:4" ht="12.75">
      <c r="C598" s="11"/>
      <c r="D598" s="46"/>
    </row>
    <row r="599" spans="3:4" ht="12.75">
      <c r="C599" s="11"/>
      <c r="D599" s="46"/>
    </row>
    <row r="600" spans="3:4" ht="12.75">
      <c r="C600" s="11"/>
      <c r="D600" s="46"/>
    </row>
    <row r="601" spans="3:4" ht="12.75">
      <c r="C601" s="11"/>
      <c r="D601" s="46"/>
    </row>
    <row r="602" spans="3:4" ht="12.75">
      <c r="C602" s="11"/>
      <c r="D602" s="46"/>
    </row>
    <row r="603" spans="3:4" ht="12.75">
      <c r="C603" s="11"/>
      <c r="D603" s="46"/>
    </row>
    <row r="604" spans="3:4" ht="12.75">
      <c r="C604" s="11"/>
      <c r="D604" s="46"/>
    </row>
    <row r="605" spans="3:4" ht="12.75">
      <c r="C605" s="11"/>
      <c r="D605" s="46"/>
    </row>
    <row r="606" spans="3:4" ht="12.75">
      <c r="C606" s="11"/>
      <c r="D606" s="46"/>
    </row>
    <row r="607" spans="3:4" ht="12.75">
      <c r="C607" s="11"/>
      <c r="D607" s="46"/>
    </row>
    <row r="608" spans="3:4" ht="12.75">
      <c r="C608" s="11"/>
      <c r="D608" s="46"/>
    </row>
    <row r="609" spans="3:4" ht="12.75">
      <c r="C609" s="11"/>
      <c r="D609" s="46"/>
    </row>
    <row r="610" spans="3:4" ht="12.75">
      <c r="C610" s="11"/>
      <c r="D610" s="46"/>
    </row>
    <row r="611" spans="3:4" ht="12.75">
      <c r="C611" s="11"/>
      <c r="D611" s="46"/>
    </row>
    <row r="612" spans="3:4" ht="12.75">
      <c r="C612" s="11"/>
      <c r="D612" s="46"/>
    </row>
    <row r="613" spans="3:4" ht="12.75">
      <c r="C613" s="11"/>
      <c r="D613" s="46"/>
    </row>
    <row r="614" spans="3:4" ht="12.75">
      <c r="C614" s="11"/>
      <c r="D614" s="46"/>
    </row>
    <row r="615" spans="3:4" ht="12.75">
      <c r="C615" s="11"/>
      <c r="D615" s="46"/>
    </row>
    <row r="616" spans="3:4" ht="12.75">
      <c r="C616" s="11"/>
      <c r="D616" s="46"/>
    </row>
    <row r="617" spans="3:4" ht="12.75">
      <c r="C617" s="11"/>
      <c r="D617" s="46"/>
    </row>
    <row r="618" spans="3:4" ht="12.75">
      <c r="C618" s="11"/>
      <c r="D618" s="46"/>
    </row>
    <row r="619" spans="3:4" ht="12.75">
      <c r="C619" s="11"/>
      <c r="D619" s="46"/>
    </row>
    <row r="620" spans="3:4" ht="12.75">
      <c r="C620" s="11"/>
      <c r="D620" s="46"/>
    </row>
    <row r="621" spans="3:4" ht="12.75">
      <c r="C621" s="11"/>
      <c r="D621" s="46"/>
    </row>
    <row r="622" spans="3:4" ht="12.75">
      <c r="C622" s="11"/>
      <c r="D622" s="46"/>
    </row>
    <row r="623" spans="3:4" ht="12.75">
      <c r="C623" s="11"/>
      <c r="D623" s="46"/>
    </row>
    <row r="624" spans="3:4" ht="12.75">
      <c r="C624" s="11"/>
      <c r="D624" s="46"/>
    </row>
    <row r="625" spans="3:4" ht="12.75">
      <c r="C625" s="11"/>
      <c r="D625" s="46"/>
    </row>
    <row r="626" spans="3:4" ht="12.75">
      <c r="C626" s="11"/>
      <c r="D626" s="46"/>
    </row>
    <row r="627" spans="3:4" ht="12.75">
      <c r="C627" s="11"/>
      <c r="D627" s="46"/>
    </row>
    <row r="628" spans="3:4" ht="12.75">
      <c r="C628" s="11"/>
      <c r="D628" s="46"/>
    </row>
    <row r="629" spans="3:4" ht="12.75">
      <c r="C629" s="11"/>
      <c r="D629" s="46"/>
    </row>
    <row r="630" spans="3:4" ht="12.75">
      <c r="C630" s="11"/>
      <c r="D630" s="46"/>
    </row>
    <row r="631" spans="3:4" ht="12.75">
      <c r="C631" s="11"/>
      <c r="D631" s="46"/>
    </row>
    <row r="632" spans="3:4" ht="12.75">
      <c r="C632" s="11"/>
      <c r="D632" s="46"/>
    </row>
    <row r="633" spans="3:4" ht="12.75">
      <c r="C633" s="11"/>
      <c r="D633" s="46"/>
    </row>
    <row r="634" spans="3:4" ht="12.75">
      <c r="C634" s="11"/>
      <c r="D634" s="46"/>
    </row>
    <row r="635" spans="3:4" ht="12.75">
      <c r="C635" s="11"/>
      <c r="D635" s="46"/>
    </row>
    <row r="636" spans="3:4" ht="12.75">
      <c r="C636" s="11"/>
      <c r="D636" s="46"/>
    </row>
    <row r="637" spans="3:4" ht="12.75">
      <c r="C637" s="11"/>
      <c r="D637" s="46"/>
    </row>
    <row r="638" spans="3:4" ht="12.75">
      <c r="C638" s="11"/>
      <c r="D638" s="46"/>
    </row>
    <row r="639" spans="3:4" ht="12.75">
      <c r="C639" s="11"/>
      <c r="D639" s="46"/>
    </row>
    <row r="640" spans="3:4" ht="12.75">
      <c r="C640" s="11"/>
      <c r="D640" s="46"/>
    </row>
    <row r="641" spans="3:4" ht="12.75">
      <c r="C641" s="11"/>
      <c r="D641" s="46"/>
    </row>
    <row r="642" spans="3:4" ht="12.75">
      <c r="C642" s="11"/>
      <c r="D642" s="46"/>
    </row>
    <row r="643" spans="3:4" ht="12.75">
      <c r="C643" s="11"/>
      <c r="D643" s="46"/>
    </row>
    <row r="644" spans="3:4" ht="12.75">
      <c r="C644" s="11"/>
      <c r="D644" s="46"/>
    </row>
    <row r="645" spans="3:4" ht="12.75">
      <c r="C645" s="11"/>
      <c r="D645" s="46"/>
    </row>
    <row r="646" spans="3:4" ht="12.75">
      <c r="C646" s="11"/>
      <c r="D646" s="46"/>
    </row>
    <row r="647" spans="3:4" ht="12.75">
      <c r="C647" s="11"/>
      <c r="D647" s="46"/>
    </row>
    <row r="648" spans="3:4" ht="12.75">
      <c r="C648" s="11"/>
      <c r="D648" s="46"/>
    </row>
    <row r="649" spans="3:4" ht="12.75">
      <c r="C649" s="11"/>
      <c r="D649" s="46"/>
    </row>
    <row r="650" spans="3:4" ht="12.75">
      <c r="C650" s="11"/>
      <c r="D650" s="46"/>
    </row>
    <row r="651" spans="3:4" ht="12.75">
      <c r="C651" s="11"/>
      <c r="D651" s="46"/>
    </row>
    <row r="652" spans="3:4" ht="12.75">
      <c r="C652" s="11"/>
      <c r="D652" s="46"/>
    </row>
    <row r="653" spans="3:4" ht="12.75">
      <c r="C653" s="11"/>
      <c r="D653" s="46"/>
    </row>
    <row r="654" spans="3:4" ht="12.75">
      <c r="C654" s="11"/>
      <c r="D654" s="46"/>
    </row>
    <row r="655" spans="3:4" ht="12.75">
      <c r="C655" s="11"/>
      <c r="D655" s="46"/>
    </row>
    <row r="656" spans="3:4" ht="12.75">
      <c r="C656" s="11"/>
      <c r="D656" s="46"/>
    </row>
    <row r="657" spans="3:4" ht="12.75">
      <c r="C657" s="11"/>
      <c r="D657" s="46"/>
    </row>
    <row r="658" spans="3:4" ht="12.75">
      <c r="C658" s="11"/>
      <c r="D658" s="46"/>
    </row>
    <row r="659" spans="3:4" ht="12.75">
      <c r="C659" s="11"/>
      <c r="D659" s="46"/>
    </row>
    <row r="660" spans="3:4" ht="12.75">
      <c r="C660" s="11"/>
      <c r="D660" s="46"/>
    </row>
    <row r="661" spans="3:4" ht="12.75">
      <c r="C661" s="11"/>
      <c r="D661" s="46"/>
    </row>
    <row r="662" spans="3:4" ht="12.75">
      <c r="C662" s="11"/>
      <c r="D662" s="46"/>
    </row>
    <row r="663" spans="3:4" ht="12.75">
      <c r="C663" s="11"/>
      <c r="D663" s="46"/>
    </row>
    <row r="664" spans="3:4" ht="12.75">
      <c r="C664" s="11"/>
      <c r="D664" s="46"/>
    </row>
    <row r="665" spans="3:4" ht="12.75">
      <c r="C665" s="11"/>
      <c r="D665" s="46"/>
    </row>
    <row r="666" spans="3:4" ht="12.75">
      <c r="C666" s="11"/>
      <c r="D666" s="46"/>
    </row>
    <row r="667" spans="3:4" ht="12.75">
      <c r="C667" s="11"/>
      <c r="D667" s="46"/>
    </row>
    <row r="668" spans="3:4" ht="12.75">
      <c r="C668" s="11"/>
      <c r="D668" s="46"/>
    </row>
    <row r="669" spans="3:4" ht="12.75">
      <c r="C669" s="11"/>
      <c r="D669" s="46"/>
    </row>
    <row r="670" spans="3:4" ht="12.75">
      <c r="C670" s="11"/>
      <c r="D670" s="46"/>
    </row>
    <row r="671" spans="3:4" ht="12.75">
      <c r="C671" s="11"/>
      <c r="D671" s="46"/>
    </row>
    <row r="672" spans="3:4" ht="12.75">
      <c r="C672" s="11"/>
      <c r="D672" s="46"/>
    </row>
    <row r="673" spans="3:4" ht="12.75">
      <c r="C673" s="11"/>
      <c r="D673" s="46"/>
    </row>
    <row r="674" spans="3:4" ht="12.75">
      <c r="C674" s="11"/>
      <c r="D674" s="46"/>
    </row>
    <row r="675" spans="3:4" ht="12.75">
      <c r="C675" s="11"/>
      <c r="D675" s="46"/>
    </row>
    <row r="676" spans="3:4" ht="12.75">
      <c r="C676" s="11"/>
      <c r="D676" s="46"/>
    </row>
    <row r="677" spans="3:4" ht="12.75">
      <c r="C677" s="11"/>
      <c r="D677" s="46"/>
    </row>
    <row r="678" spans="3:4" ht="12.75">
      <c r="C678" s="11"/>
      <c r="D678" s="46"/>
    </row>
    <row r="679" spans="3:4" ht="12.75">
      <c r="C679" s="11"/>
      <c r="D679" s="46"/>
    </row>
    <row r="680" spans="3:4" ht="12.75">
      <c r="C680" s="11"/>
      <c r="D680" s="46"/>
    </row>
    <row r="681" spans="3:4" ht="12.75">
      <c r="C681" s="11"/>
      <c r="D681" s="46"/>
    </row>
    <row r="682" spans="3:4" ht="12.75">
      <c r="C682" s="11"/>
      <c r="D682" s="46"/>
    </row>
    <row r="683" spans="3:4" ht="12.75">
      <c r="C683" s="11"/>
      <c r="D683" s="46"/>
    </row>
    <row r="684" spans="3:4" ht="12.75">
      <c r="C684" s="11"/>
      <c r="D684" s="46"/>
    </row>
    <row r="685" spans="3:4" ht="12.75">
      <c r="C685" s="11"/>
      <c r="D685" s="46"/>
    </row>
    <row r="686" spans="3:4" ht="12.75">
      <c r="C686" s="11"/>
      <c r="D686" s="46"/>
    </row>
    <row r="687" spans="3:4" ht="12.75">
      <c r="C687" s="11"/>
      <c r="D687" s="46"/>
    </row>
    <row r="688" spans="3:4" ht="12.75">
      <c r="C688" s="11"/>
      <c r="D688" s="46"/>
    </row>
    <row r="689" spans="3:4" ht="12.75">
      <c r="C689" s="11"/>
      <c r="D689" s="46"/>
    </row>
    <row r="690" spans="3:4" ht="12.75">
      <c r="C690" s="11"/>
      <c r="D690" s="46"/>
    </row>
    <row r="691" spans="3:4" ht="12.75">
      <c r="C691" s="11"/>
      <c r="D691" s="46"/>
    </row>
    <row r="692" spans="3:4" ht="12.75">
      <c r="C692" s="11"/>
      <c r="D692" s="46"/>
    </row>
    <row r="693" spans="3:4" ht="12.75">
      <c r="C693" s="11"/>
      <c r="D693" s="46"/>
    </row>
    <row r="694" spans="3:4" ht="12.75">
      <c r="C694" s="11"/>
      <c r="D694" s="46"/>
    </row>
    <row r="695" spans="3:4" ht="12.75">
      <c r="C695" s="11"/>
      <c r="D695" s="46"/>
    </row>
    <row r="696" spans="3:4" ht="12.75">
      <c r="C696" s="11"/>
      <c r="D696" s="46"/>
    </row>
    <row r="697" spans="3:4" ht="12.75">
      <c r="C697" s="11"/>
      <c r="D697" s="46"/>
    </row>
    <row r="698" spans="3:4" ht="12.75">
      <c r="C698" s="11"/>
      <c r="D698" s="46"/>
    </row>
    <row r="699" spans="3:4" ht="12.75">
      <c r="C699" s="11"/>
      <c r="D699" s="46"/>
    </row>
    <row r="700" spans="3:4" ht="12.75">
      <c r="C700" s="11"/>
      <c r="D700" s="46"/>
    </row>
    <row r="701" spans="3:4" ht="12.75">
      <c r="C701" s="11"/>
      <c r="D701" s="46"/>
    </row>
    <row r="702" spans="3:4" ht="12.75">
      <c r="C702" s="11"/>
      <c r="D702" s="46"/>
    </row>
    <row r="703" spans="3:4" ht="12.75">
      <c r="C703" s="11"/>
      <c r="D703" s="46"/>
    </row>
    <row r="704" spans="3:4" ht="12.75">
      <c r="C704" s="11"/>
      <c r="D704" s="46"/>
    </row>
    <row r="705" spans="3:4" ht="12.75">
      <c r="C705" s="11"/>
      <c r="D705" s="46"/>
    </row>
    <row r="706" spans="3:4" ht="12.75">
      <c r="C706" s="11"/>
      <c r="D706" s="46"/>
    </row>
    <row r="707" spans="3:4" ht="12.75">
      <c r="C707" s="11"/>
      <c r="D707" s="46"/>
    </row>
    <row r="708" spans="3:4" ht="12.75">
      <c r="C708" s="11"/>
      <c r="D708" s="46"/>
    </row>
    <row r="709" spans="3:4" ht="12.75">
      <c r="C709" s="11"/>
      <c r="D709" s="46"/>
    </row>
    <row r="710" spans="3:4" ht="12.75">
      <c r="C710" s="11"/>
      <c r="D710" s="46"/>
    </row>
    <row r="711" spans="3:4" ht="12.75">
      <c r="C711" s="11"/>
      <c r="D711" s="46"/>
    </row>
    <row r="712" spans="3:4" ht="12.75">
      <c r="C712" s="11"/>
      <c r="D712" s="46"/>
    </row>
    <row r="713" spans="3:4" ht="12.75">
      <c r="C713" s="11"/>
      <c r="D713" s="46"/>
    </row>
    <row r="714" spans="3:4" ht="12.75">
      <c r="C714" s="11"/>
      <c r="D714" s="46"/>
    </row>
    <row r="715" spans="3:4" ht="12.75">
      <c r="C715" s="11"/>
      <c r="D715" s="46"/>
    </row>
    <row r="716" spans="3:4" ht="12.75">
      <c r="C716" s="11"/>
      <c r="D716" s="46"/>
    </row>
    <row r="717" spans="3:4" ht="12.75">
      <c r="C717" s="11"/>
      <c r="D717" s="46"/>
    </row>
    <row r="718" spans="3:4" ht="12.75">
      <c r="C718" s="11"/>
      <c r="D718" s="46"/>
    </row>
    <row r="719" spans="3:4" ht="12.75">
      <c r="C719" s="11"/>
      <c r="D719" s="46"/>
    </row>
    <row r="720" spans="3:4" ht="12.75">
      <c r="C720" s="11"/>
      <c r="D720" s="46"/>
    </row>
    <row r="721" spans="3:4" ht="12.75">
      <c r="C721" s="11"/>
      <c r="D721" s="46"/>
    </row>
    <row r="722" spans="3:4" ht="12.75">
      <c r="C722" s="11"/>
      <c r="D722" s="46"/>
    </row>
    <row r="723" spans="3:4" ht="12.75">
      <c r="C723" s="11"/>
      <c r="D723" s="46"/>
    </row>
    <row r="724" spans="3:4" ht="12.75">
      <c r="C724" s="11"/>
      <c r="D724" s="46"/>
    </row>
    <row r="725" spans="3:4" ht="12.75">
      <c r="C725" s="11"/>
      <c r="D725" s="46"/>
    </row>
    <row r="726" spans="3:4" ht="12.75">
      <c r="C726" s="11"/>
      <c r="D726" s="46"/>
    </row>
    <row r="727" spans="3:4" ht="12.75">
      <c r="C727" s="11"/>
      <c r="D727" s="46"/>
    </row>
    <row r="728" spans="3:4" ht="12.75">
      <c r="C728" s="11"/>
      <c r="D728" s="46"/>
    </row>
    <row r="729" spans="3:4" ht="12.75">
      <c r="C729" s="11"/>
      <c r="D729" s="46"/>
    </row>
    <row r="730" spans="3:4" ht="12.75">
      <c r="C730" s="11"/>
      <c r="D730" s="46"/>
    </row>
    <row r="731" spans="3:4" ht="12.75">
      <c r="C731" s="11"/>
      <c r="D731" s="46"/>
    </row>
    <row r="732" spans="3:4" ht="12.75">
      <c r="C732" s="11"/>
      <c r="D732" s="46"/>
    </row>
    <row r="733" spans="3:4" ht="12.75">
      <c r="C733" s="11"/>
      <c r="D733" s="46"/>
    </row>
    <row r="734" spans="3:4" ht="12.75">
      <c r="C734" s="11"/>
      <c r="D734" s="46"/>
    </row>
    <row r="735" spans="3:4" ht="12.75">
      <c r="C735" s="11"/>
      <c r="D735" s="46"/>
    </row>
    <row r="736" spans="3:4" ht="12.75">
      <c r="C736" s="11"/>
      <c r="D736" s="46"/>
    </row>
    <row r="737" spans="3:4" ht="12.75">
      <c r="C737" s="11"/>
      <c r="D737" s="46"/>
    </row>
    <row r="738" spans="3:4" ht="12.75">
      <c r="C738" s="11"/>
      <c r="D738" s="46"/>
    </row>
    <row r="739" spans="3:4" ht="12.75">
      <c r="C739" s="11"/>
      <c r="D739" s="46"/>
    </row>
    <row r="740" spans="3:4" ht="12.75">
      <c r="C740" s="11"/>
      <c r="D740" s="46"/>
    </row>
    <row r="741" spans="3:4" ht="12.75">
      <c r="C741" s="11"/>
      <c r="D741" s="46"/>
    </row>
    <row r="742" spans="3:4" ht="12.75">
      <c r="C742" s="11"/>
      <c r="D742" s="46"/>
    </row>
    <row r="743" spans="3:4" ht="12.75">
      <c r="C743" s="11"/>
      <c r="D743" s="46"/>
    </row>
    <row r="744" spans="3:4" ht="12.75">
      <c r="C744" s="11"/>
      <c r="D744" s="46"/>
    </row>
    <row r="745" spans="3:4" ht="12.75">
      <c r="C745" s="11"/>
      <c r="D745" s="46"/>
    </row>
    <row r="746" spans="3:4" ht="12.75">
      <c r="C746" s="11"/>
      <c r="D746" s="46"/>
    </row>
    <row r="747" spans="3:4" ht="12.75">
      <c r="C747" s="11"/>
      <c r="D747" s="46"/>
    </row>
    <row r="748" spans="3:4" ht="12.75">
      <c r="C748" s="11"/>
      <c r="D748" s="46"/>
    </row>
    <row r="749" spans="3:4" ht="12.75">
      <c r="C749" s="11"/>
      <c r="D749" s="46"/>
    </row>
    <row r="750" spans="3:4" ht="12.75">
      <c r="C750" s="11"/>
      <c r="D750" s="46"/>
    </row>
    <row r="751" spans="3:4" ht="12.75">
      <c r="C751" s="11"/>
      <c r="D751" s="46"/>
    </row>
    <row r="752" spans="3:4" ht="12.75">
      <c r="C752" s="11"/>
      <c r="D752" s="46"/>
    </row>
    <row r="753" spans="3:4" ht="12.75">
      <c r="C753" s="11"/>
      <c r="D753" s="46"/>
    </row>
    <row r="754" spans="3:4" ht="12.75">
      <c r="C754" s="11"/>
      <c r="D754" s="46"/>
    </row>
    <row r="755" spans="3:4" ht="12.75">
      <c r="C755" s="11"/>
      <c r="D755" s="46"/>
    </row>
    <row r="756" spans="3:4" ht="12.75">
      <c r="C756" s="11"/>
      <c r="D756" s="46"/>
    </row>
    <row r="757" spans="3:4" ht="12.75">
      <c r="C757" s="11"/>
      <c r="D757" s="46"/>
    </row>
    <row r="758" spans="3:4" ht="12.75">
      <c r="C758" s="11"/>
      <c r="D758" s="46"/>
    </row>
    <row r="759" spans="3:4" ht="12.75">
      <c r="C759" s="11"/>
      <c r="D759" s="46"/>
    </row>
    <row r="760" spans="3:4" ht="12.75">
      <c r="C760" s="11"/>
      <c r="D760" s="46"/>
    </row>
    <row r="761" spans="3:4" ht="12.75">
      <c r="C761" s="11"/>
      <c r="D761" s="46"/>
    </row>
    <row r="762" spans="3:4" ht="12.75">
      <c r="C762" s="11"/>
      <c r="D762" s="46"/>
    </row>
    <row r="763" spans="3:4" ht="12.75">
      <c r="C763" s="11"/>
      <c r="D763" s="46"/>
    </row>
    <row r="764" spans="3:4" ht="12.75">
      <c r="C764" s="11"/>
      <c r="D764" s="46"/>
    </row>
    <row r="765" spans="3:4" ht="12.75">
      <c r="C765" s="11"/>
      <c r="D765" s="46"/>
    </row>
    <row r="766" spans="3:4" ht="12.75">
      <c r="C766" s="11"/>
      <c r="D766" s="46"/>
    </row>
    <row r="767" spans="3:4" ht="12.75">
      <c r="C767" s="11"/>
      <c r="D767" s="46"/>
    </row>
    <row r="768" spans="3:4" ht="12.75">
      <c r="C768" s="11"/>
      <c r="D768" s="46"/>
    </row>
    <row r="769" spans="3:4" ht="12.75">
      <c r="C769" s="11"/>
      <c r="D769" s="46"/>
    </row>
    <row r="770" spans="3:4" ht="12.75">
      <c r="C770" s="11"/>
      <c r="D770" s="46"/>
    </row>
    <row r="771" spans="3:4" ht="12.75">
      <c r="C771" s="11"/>
      <c r="D771" s="46"/>
    </row>
    <row r="772" spans="3:4" ht="12.75">
      <c r="C772" s="11"/>
      <c r="D772" s="46"/>
    </row>
    <row r="773" spans="3:4" ht="12.75">
      <c r="C773" s="11"/>
      <c r="D773" s="46"/>
    </row>
    <row r="774" spans="3:4" ht="12.75">
      <c r="C774" s="11"/>
      <c r="D774" s="46"/>
    </row>
    <row r="775" spans="3:4" ht="12.75">
      <c r="C775" s="11"/>
      <c r="D775" s="46"/>
    </row>
    <row r="776" spans="3:4" ht="12.75">
      <c r="C776" s="11"/>
      <c r="D776" s="46"/>
    </row>
    <row r="777" spans="3:4" ht="12.75">
      <c r="C777" s="11"/>
      <c r="D777" s="46"/>
    </row>
    <row r="778" spans="3:4" ht="12.75">
      <c r="C778" s="11"/>
      <c r="D778" s="46"/>
    </row>
    <row r="779" spans="3:4" ht="12.75">
      <c r="C779" s="11"/>
      <c r="D779" s="46"/>
    </row>
    <row r="780" spans="3:4" ht="12.75">
      <c r="C780" s="11"/>
      <c r="D780" s="46"/>
    </row>
    <row r="781" spans="3:4" ht="12.75">
      <c r="C781" s="11"/>
      <c r="D781" s="46"/>
    </row>
    <row r="782" spans="3:4" ht="12.75">
      <c r="C782" s="11"/>
      <c r="D782" s="46"/>
    </row>
    <row r="783" spans="3:4" ht="12.75">
      <c r="C783" s="11"/>
      <c r="D783" s="46"/>
    </row>
    <row r="784" spans="3:4" ht="12.75">
      <c r="C784" s="11"/>
      <c r="D784" s="46"/>
    </row>
    <row r="785" spans="3:4" ht="12.75">
      <c r="C785" s="11"/>
      <c r="D785" s="46"/>
    </row>
    <row r="786" spans="3:4" ht="12.75">
      <c r="C786" s="11"/>
      <c r="D786" s="46"/>
    </row>
    <row r="787" spans="3:4" ht="12.75">
      <c r="C787" s="11"/>
      <c r="D787" s="46"/>
    </row>
    <row r="788" spans="3:4" ht="12.75">
      <c r="C788" s="11"/>
      <c r="D788" s="46"/>
    </row>
    <row r="789" spans="3:4" ht="12.75">
      <c r="C789" s="11"/>
      <c r="D789" s="46"/>
    </row>
    <row r="790" spans="3:4" ht="12.75">
      <c r="C790" s="11"/>
      <c r="D790" s="46"/>
    </row>
    <row r="791" spans="3:4" ht="12.75">
      <c r="C791" s="11"/>
      <c r="D791" s="46"/>
    </row>
    <row r="792" spans="3:4" ht="12.75">
      <c r="C792" s="11"/>
      <c r="D792" s="46"/>
    </row>
    <row r="793" spans="3:4" ht="12.75">
      <c r="C793" s="11"/>
      <c r="D793" s="46"/>
    </row>
    <row r="794" spans="3:4" ht="12.75">
      <c r="C794" s="11"/>
      <c r="D794" s="46"/>
    </row>
    <row r="795" spans="3:4" ht="12.75">
      <c r="C795" s="11"/>
      <c r="D795" s="46"/>
    </row>
    <row r="796" spans="3:4" ht="12.75">
      <c r="C796" s="11"/>
      <c r="D796" s="46"/>
    </row>
    <row r="797" spans="3:4" ht="12.75">
      <c r="C797" s="11"/>
      <c r="D797" s="46"/>
    </row>
    <row r="798" spans="3:4" ht="12.75">
      <c r="C798" s="11"/>
      <c r="D798" s="46"/>
    </row>
    <row r="799" spans="3:4" ht="12.75">
      <c r="C799" s="11"/>
      <c r="D799" s="46"/>
    </row>
    <row r="800" spans="3:4" ht="12.75">
      <c r="C800" s="11"/>
      <c r="D800" s="46"/>
    </row>
    <row r="801" spans="3:4" ht="12.75">
      <c r="C801" s="11"/>
      <c r="D801" s="46"/>
    </row>
    <row r="802" spans="3:4" ht="12.75">
      <c r="C802" s="11"/>
      <c r="D802" s="46"/>
    </row>
    <row r="803" spans="3:4" ht="12.75">
      <c r="C803" s="11"/>
      <c r="D803" s="46"/>
    </row>
    <row r="804" spans="3:4" ht="12.75">
      <c r="C804" s="11"/>
      <c r="D804" s="46"/>
    </row>
    <row r="805" spans="3:4" ht="12.75">
      <c r="C805" s="11"/>
      <c r="D805" s="46"/>
    </row>
    <row r="806" spans="3:4" ht="12.75">
      <c r="C806" s="11"/>
      <c r="D806" s="46"/>
    </row>
    <row r="807" spans="3:4" ht="12.75">
      <c r="C807" s="11"/>
      <c r="D807" s="46"/>
    </row>
    <row r="808" spans="3:4" ht="12.75">
      <c r="C808" s="11"/>
      <c r="D808" s="46"/>
    </row>
    <row r="809" spans="3:4" ht="12.75">
      <c r="C809" s="11"/>
      <c r="D809" s="46"/>
    </row>
    <row r="810" spans="3:4" ht="12.75">
      <c r="C810" s="11"/>
      <c r="D810" s="46"/>
    </row>
    <row r="811" spans="3:4" ht="12.75">
      <c r="C811" s="11"/>
      <c r="D811" s="46"/>
    </row>
    <row r="812" spans="3:4" ht="12.75">
      <c r="C812" s="11"/>
      <c r="D812" s="46"/>
    </row>
    <row r="813" spans="3:4" ht="12.75">
      <c r="C813" s="11"/>
      <c r="D813" s="46"/>
    </row>
    <row r="814" spans="3:4" ht="12.75">
      <c r="C814" s="11"/>
      <c r="D814" s="46"/>
    </row>
    <row r="815" spans="3:4" ht="12.75">
      <c r="C815" s="11"/>
      <c r="D815" s="46"/>
    </row>
    <row r="816" spans="3:4" ht="12.75">
      <c r="C816" s="11"/>
      <c r="D816" s="46"/>
    </row>
    <row r="817" spans="3:4" ht="12.75">
      <c r="C817" s="11"/>
      <c r="D817" s="46"/>
    </row>
    <row r="818" spans="3:4" ht="12.75">
      <c r="C818" s="11"/>
      <c r="D818" s="46"/>
    </row>
    <row r="819" spans="3:4" ht="12.75">
      <c r="C819" s="11"/>
      <c r="D819" s="46"/>
    </row>
    <row r="820" spans="3:4" ht="12.75">
      <c r="C820" s="11"/>
      <c r="D820" s="46"/>
    </row>
    <row r="821" spans="3:4" ht="12.75">
      <c r="C821" s="11"/>
      <c r="D821" s="46"/>
    </row>
    <row r="822" spans="3:4" ht="12.75">
      <c r="C822" s="11"/>
      <c r="D822" s="46"/>
    </row>
    <row r="823" spans="3:4" ht="12.75">
      <c r="C823" s="11"/>
      <c r="D823" s="46"/>
    </row>
    <row r="824" spans="3:4" ht="12.75">
      <c r="C824" s="11"/>
      <c r="D824" s="46"/>
    </row>
    <row r="825" spans="3:4" ht="12.75">
      <c r="C825" s="11"/>
      <c r="D825" s="46"/>
    </row>
    <row r="826" spans="3:4" ht="12.75">
      <c r="C826" s="11"/>
      <c r="D826" s="46"/>
    </row>
    <row r="827" spans="3:4" ht="12.75">
      <c r="C827" s="11"/>
      <c r="D827" s="46"/>
    </row>
    <row r="828" spans="3:4" ht="12.75">
      <c r="C828" s="11"/>
      <c r="D828" s="46"/>
    </row>
    <row r="829" spans="3:4" ht="12.75">
      <c r="C829" s="11"/>
      <c r="D829" s="46"/>
    </row>
    <row r="830" spans="3:4" ht="12.75">
      <c r="C830" s="11"/>
      <c r="D830" s="46"/>
    </row>
    <row r="831" spans="3:4" ht="12.75">
      <c r="C831" s="11"/>
      <c r="D831" s="46"/>
    </row>
    <row r="832" spans="3:4" ht="12.75">
      <c r="C832" s="11"/>
      <c r="D832" s="46"/>
    </row>
    <row r="833" spans="3:4" ht="12.75">
      <c r="C833" s="11"/>
      <c r="D833" s="46"/>
    </row>
    <row r="834" spans="3:4" ht="12.75">
      <c r="C834" s="11"/>
      <c r="D834" s="46"/>
    </row>
    <row r="835" spans="3:4" ht="12.75">
      <c r="C835" s="11"/>
      <c r="D835" s="46"/>
    </row>
    <row r="836" spans="3:4" ht="12.75">
      <c r="C836" s="11"/>
      <c r="D836" s="46"/>
    </row>
    <row r="837" spans="3:4" ht="12.75">
      <c r="C837" s="11"/>
      <c r="D837" s="46"/>
    </row>
    <row r="838" spans="3:4" ht="12.75">
      <c r="C838" s="11"/>
      <c r="D838" s="46"/>
    </row>
    <row r="839" spans="3:4" ht="12.75">
      <c r="C839" s="11"/>
      <c r="D839" s="46"/>
    </row>
    <row r="840" spans="3:4" ht="12.75">
      <c r="C840" s="11"/>
      <c r="D840" s="46"/>
    </row>
    <row r="841" spans="3:4" ht="12.75">
      <c r="C841" s="11"/>
      <c r="D841" s="46"/>
    </row>
    <row r="842" spans="3:4" ht="12.75">
      <c r="C842" s="11"/>
      <c r="D842" s="46"/>
    </row>
    <row r="843" spans="3:4" ht="12.75">
      <c r="C843" s="11"/>
      <c r="D843" s="46"/>
    </row>
    <row r="844" spans="3:4" ht="12.75">
      <c r="C844" s="11"/>
      <c r="D844" s="46"/>
    </row>
    <row r="845" spans="3:4" ht="12.75">
      <c r="C845" s="11"/>
      <c r="D845" s="46"/>
    </row>
    <row r="846" spans="3:4" ht="12.75">
      <c r="C846" s="11"/>
      <c r="D846" s="46"/>
    </row>
    <row r="847" spans="3:4" ht="12.75">
      <c r="C847" s="11"/>
      <c r="D847" s="46"/>
    </row>
    <row r="848" spans="3:4" ht="12.75">
      <c r="C848" s="11"/>
      <c r="D848" s="46"/>
    </row>
    <row r="849" spans="3:4" ht="12.75">
      <c r="C849" s="11"/>
      <c r="D849" s="46"/>
    </row>
    <row r="850" spans="3:4" ht="12.75">
      <c r="C850" s="11"/>
      <c r="D850" s="46"/>
    </row>
    <row r="851" spans="3:4" ht="12.75">
      <c r="C851" s="11"/>
      <c r="D851" s="46"/>
    </row>
    <row r="852" spans="3:4" ht="12.75">
      <c r="C852" s="11"/>
      <c r="D852" s="46"/>
    </row>
    <row r="853" spans="3:4" ht="12.75">
      <c r="C853" s="11"/>
      <c r="D853" s="46"/>
    </row>
    <row r="854" spans="3:4" ht="12.75">
      <c r="C854" s="11"/>
      <c r="D854" s="46"/>
    </row>
    <row r="855" spans="3:4" ht="12.75">
      <c r="C855" s="11"/>
      <c r="D855" s="46"/>
    </row>
    <row r="856" spans="3:4" ht="12.75">
      <c r="C856" s="11"/>
      <c r="D856" s="46"/>
    </row>
    <row r="857" spans="3:4" ht="12.75">
      <c r="C857" s="11"/>
      <c r="D857" s="46"/>
    </row>
    <row r="858" spans="3:4" ht="12.75">
      <c r="C858" s="11"/>
      <c r="D858" s="46"/>
    </row>
    <row r="859" spans="3:4" ht="12.75">
      <c r="C859" s="11"/>
      <c r="D859" s="46"/>
    </row>
    <row r="860" spans="3:4" ht="12.75">
      <c r="C860" s="11"/>
      <c r="D860" s="46"/>
    </row>
    <row r="861" spans="3:4" ht="12.75">
      <c r="C861" s="11"/>
      <c r="D861" s="46"/>
    </row>
    <row r="862" spans="3:4" ht="12.75">
      <c r="C862" s="11"/>
      <c r="D862" s="46"/>
    </row>
    <row r="863" spans="3:4" ht="12.75">
      <c r="C863" s="11"/>
      <c r="D863" s="46"/>
    </row>
    <row r="864" spans="3:4" ht="12.75">
      <c r="C864" s="11"/>
      <c r="D864" s="46"/>
    </row>
    <row r="865" spans="3:4" ht="12.75">
      <c r="C865" s="11"/>
      <c r="D865" s="46"/>
    </row>
    <row r="866" spans="3:4" ht="12.75">
      <c r="C866" s="11"/>
      <c r="D866" s="46"/>
    </row>
    <row r="867" spans="3:4" ht="12.75">
      <c r="C867" s="11"/>
      <c r="D867" s="46"/>
    </row>
    <row r="868" spans="3:4" ht="12.75">
      <c r="C868" s="11"/>
      <c r="D868" s="46"/>
    </row>
    <row r="869" spans="3:4" ht="12.75">
      <c r="C869" s="11"/>
      <c r="D869" s="46"/>
    </row>
    <row r="870" spans="3:4" ht="12.75">
      <c r="C870" s="11"/>
      <c r="D870" s="46"/>
    </row>
    <row r="871" spans="3:4" ht="12.75">
      <c r="C871" s="11"/>
      <c r="D871" s="46"/>
    </row>
    <row r="872" spans="3:4" ht="12.75">
      <c r="C872" s="11"/>
      <c r="D872" s="46"/>
    </row>
    <row r="873" spans="3:4" ht="12.75">
      <c r="C873" s="11"/>
      <c r="D873" s="46"/>
    </row>
    <row r="874" spans="3:4" ht="12.75">
      <c r="C874" s="11"/>
      <c r="D874" s="46"/>
    </row>
    <row r="875" spans="3:4" ht="12.75">
      <c r="C875" s="11"/>
      <c r="D875" s="46"/>
    </row>
    <row r="876" spans="3:4" ht="12.75">
      <c r="C876" s="11"/>
      <c r="D876" s="46"/>
    </row>
    <row r="877" spans="3:4" ht="12.75">
      <c r="C877" s="11"/>
      <c r="D877" s="46"/>
    </row>
    <row r="878" spans="3:4" ht="12.75">
      <c r="C878" s="11"/>
      <c r="D878" s="46"/>
    </row>
    <row r="879" spans="3:4" ht="12.75">
      <c r="C879" s="11"/>
      <c r="D879" s="46"/>
    </row>
    <row r="880" spans="3:4" ht="12.75">
      <c r="C880" s="11"/>
      <c r="D880" s="46"/>
    </row>
    <row r="881" spans="3:4" ht="12.75">
      <c r="C881" s="11"/>
      <c r="D881" s="46"/>
    </row>
    <row r="882" spans="3:4" ht="12.75">
      <c r="C882" s="11"/>
      <c r="D882" s="46"/>
    </row>
    <row r="883" spans="3:4" ht="12.75">
      <c r="C883" s="11"/>
      <c r="D883" s="46"/>
    </row>
    <row r="884" spans="3:4" ht="12.75">
      <c r="C884" s="11"/>
      <c r="D884" s="46"/>
    </row>
    <row r="885" spans="3:4" ht="12.75">
      <c r="C885" s="11"/>
      <c r="D885" s="46"/>
    </row>
    <row r="886" spans="3:4" ht="12.75">
      <c r="C886" s="11"/>
      <c r="D886" s="46"/>
    </row>
    <row r="887" spans="3:4" ht="12.75">
      <c r="C887" s="11"/>
      <c r="D887" s="46"/>
    </row>
    <row r="888" spans="3:4" ht="12.75">
      <c r="C888" s="11"/>
      <c r="D888" s="46"/>
    </row>
    <row r="889" spans="3:4" ht="12.75">
      <c r="C889" s="11"/>
      <c r="D889" s="46"/>
    </row>
    <row r="890" spans="3:4" ht="12.75">
      <c r="C890" s="11"/>
      <c r="D890" s="46"/>
    </row>
    <row r="891" spans="3:4" ht="12.75">
      <c r="C891" s="11"/>
      <c r="D891" s="46"/>
    </row>
    <row r="892" spans="3:4" ht="12.75">
      <c r="C892" s="11"/>
      <c r="D892" s="46"/>
    </row>
    <row r="893" spans="3:4" ht="12.75">
      <c r="C893" s="11"/>
      <c r="D893" s="46"/>
    </row>
    <row r="894" spans="3:4" ht="12.75">
      <c r="C894" s="11"/>
      <c r="D894" s="46"/>
    </row>
    <row r="895" spans="3:4" ht="12.75">
      <c r="C895" s="11"/>
      <c r="D895" s="46"/>
    </row>
    <row r="896" spans="3:4" ht="12.75">
      <c r="C896" s="11"/>
      <c r="D896" s="46"/>
    </row>
    <row r="897" spans="3:4" ht="12.75">
      <c r="C897" s="11"/>
      <c r="D897" s="46"/>
    </row>
    <row r="898" spans="3:4" ht="12.75">
      <c r="C898" s="11"/>
      <c r="D898" s="46"/>
    </row>
    <row r="899" spans="3:4" ht="12.75">
      <c r="C899" s="11"/>
      <c r="D899" s="46"/>
    </row>
    <row r="900" spans="3:4" ht="12.75">
      <c r="C900" s="11"/>
      <c r="D900" s="46"/>
    </row>
    <row r="901" spans="3:4" ht="12.75">
      <c r="C901" s="11"/>
      <c r="D901" s="46"/>
    </row>
    <row r="902" spans="3:4" ht="12.75">
      <c r="C902" s="11"/>
      <c r="D902" s="46"/>
    </row>
    <row r="903" spans="3:4" ht="12.75">
      <c r="C903" s="11"/>
      <c r="D903" s="46"/>
    </row>
    <row r="904" spans="3:4" ht="12.75">
      <c r="C904" s="11"/>
      <c r="D904" s="46"/>
    </row>
    <row r="905" spans="3:4" ht="12.75">
      <c r="C905" s="11"/>
      <c r="D905" s="46"/>
    </row>
    <row r="906" spans="3:4" ht="12.75">
      <c r="C906" s="11"/>
      <c r="D906" s="46"/>
    </row>
    <row r="907" spans="3:4" ht="12.75">
      <c r="C907" s="11"/>
      <c r="D907" s="46"/>
    </row>
    <row r="908" spans="3:4" ht="12.75">
      <c r="C908" s="11"/>
      <c r="D908" s="46"/>
    </row>
    <row r="909" spans="3:4" ht="12.75">
      <c r="C909" s="11"/>
      <c r="D909" s="46"/>
    </row>
    <row r="910" spans="3:4" ht="12.75">
      <c r="C910" s="11"/>
      <c r="D910" s="46"/>
    </row>
    <row r="911" spans="3:4" ht="12.75">
      <c r="C911" s="11"/>
      <c r="D911" s="46"/>
    </row>
    <row r="912" spans="3:4" ht="12.75">
      <c r="C912" s="11"/>
      <c r="D912" s="46"/>
    </row>
    <row r="913" spans="3:4" ht="12.75">
      <c r="C913" s="11"/>
      <c r="D913" s="46"/>
    </row>
    <row r="914" spans="3:4" ht="12.75">
      <c r="C914" s="11"/>
      <c r="D914" s="46"/>
    </row>
    <row r="915" spans="3:4" ht="12.75">
      <c r="C915" s="11"/>
      <c r="D915" s="46"/>
    </row>
    <row r="916" spans="3:4" ht="12.75">
      <c r="C916" s="11"/>
      <c r="D916" s="46"/>
    </row>
    <row r="917" spans="3:4" ht="12.75">
      <c r="C917" s="11"/>
      <c r="D917" s="46"/>
    </row>
    <row r="918" spans="3:4" ht="12.75">
      <c r="C918" s="11"/>
      <c r="D918" s="46"/>
    </row>
    <row r="919" spans="3:4" ht="12.75">
      <c r="C919" s="11"/>
      <c r="D919" s="46"/>
    </row>
    <row r="920" spans="3:4" ht="12.75">
      <c r="C920" s="11"/>
      <c r="D920" s="46"/>
    </row>
    <row r="921" spans="3:4" ht="12.75">
      <c r="C921" s="11"/>
      <c r="D921" s="46"/>
    </row>
    <row r="922" spans="3:4" ht="12.75">
      <c r="C922" s="11"/>
      <c r="D922" s="46"/>
    </row>
    <row r="923" spans="3:4" ht="12.75">
      <c r="C923" s="11"/>
      <c r="D923" s="46"/>
    </row>
    <row r="924" spans="3:4" ht="12.75">
      <c r="C924" s="11"/>
      <c r="D924" s="46"/>
    </row>
    <row r="925" spans="3:4" ht="12.75">
      <c r="C925" s="11"/>
      <c r="D925" s="46"/>
    </row>
    <row r="926" spans="3:4" ht="12.75">
      <c r="C926" s="11"/>
      <c r="D926" s="46"/>
    </row>
    <row r="927" spans="3:4" ht="12.75">
      <c r="C927" s="11"/>
      <c r="D927" s="46"/>
    </row>
    <row r="928" spans="3:4" ht="12.75">
      <c r="C928" s="11"/>
      <c r="D928" s="46"/>
    </row>
    <row r="929" spans="3:4" ht="12.75">
      <c r="C929" s="11"/>
      <c r="D929" s="46"/>
    </row>
    <row r="930" spans="3:4" ht="12.75">
      <c r="C930" s="11"/>
      <c r="D930" s="46"/>
    </row>
    <row r="931" spans="3:4" ht="12.75">
      <c r="C931" s="11"/>
      <c r="D931" s="46"/>
    </row>
    <row r="932" spans="3:4" ht="12.75">
      <c r="C932" s="11"/>
      <c r="D932" s="46"/>
    </row>
    <row r="933" spans="3:4" ht="12.75">
      <c r="C933" s="11"/>
      <c r="D933" s="46"/>
    </row>
    <row r="934" spans="3:4" ht="12.75">
      <c r="C934" s="11"/>
      <c r="D934" s="46"/>
    </row>
    <row r="935" spans="3:4" ht="12.75">
      <c r="C935" s="11"/>
      <c r="D935" s="46"/>
    </row>
    <row r="936" spans="3:4" ht="12.75">
      <c r="C936" s="11"/>
      <c r="D936" s="46"/>
    </row>
    <row r="937" spans="3:4" ht="12.75">
      <c r="C937" s="11"/>
      <c r="D937" s="46"/>
    </row>
    <row r="938" spans="3:4" ht="12.75">
      <c r="C938" s="11"/>
      <c r="D938" s="46"/>
    </row>
    <row r="939" spans="3:4" ht="12.75">
      <c r="C939" s="11"/>
      <c r="D939" s="46"/>
    </row>
    <row r="940" spans="3:4" ht="12.75">
      <c r="C940" s="11"/>
      <c r="D940" s="46"/>
    </row>
    <row r="941" spans="3:4" ht="12.75">
      <c r="C941" s="11"/>
      <c r="D941" s="46"/>
    </row>
    <row r="942" spans="3:4" ht="12.75">
      <c r="C942" s="11"/>
      <c r="D942" s="46"/>
    </row>
    <row r="943" spans="3:4" ht="12.75">
      <c r="C943" s="11"/>
      <c r="D943" s="46"/>
    </row>
    <row r="944" spans="3:4" ht="12.75">
      <c r="C944" s="11"/>
      <c r="D944" s="46"/>
    </row>
    <row r="945" spans="3:4" ht="12.75">
      <c r="C945" s="11"/>
      <c r="D945" s="46"/>
    </row>
    <row r="946" spans="3:4" ht="12.75">
      <c r="C946" s="11"/>
      <c r="D946" s="46"/>
    </row>
    <row r="947" spans="3:4" ht="12.75">
      <c r="C947" s="11"/>
      <c r="D947" s="46"/>
    </row>
    <row r="948" spans="3:4" ht="12.75">
      <c r="C948" s="11"/>
      <c r="D948" s="46"/>
    </row>
    <row r="949" spans="3:4" ht="12.75">
      <c r="C949" s="11"/>
      <c r="D949" s="46"/>
    </row>
    <row r="950" spans="3:4" ht="12.75">
      <c r="C950" s="11"/>
      <c r="D950" s="46"/>
    </row>
    <row r="951" spans="3:4" ht="12.75">
      <c r="C951" s="11"/>
      <c r="D951" s="46"/>
    </row>
    <row r="952" spans="3:4" ht="12.75">
      <c r="C952" s="11"/>
      <c r="D952" s="46"/>
    </row>
    <row r="953" spans="3:4" ht="12.75">
      <c r="C953" s="11"/>
      <c r="D953" s="46"/>
    </row>
    <row r="954" spans="3:4" ht="12.75">
      <c r="C954" s="11"/>
      <c r="D954" s="46"/>
    </row>
    <row r="955" spans="3:4" ht="12.75">
      <c r="C955" s="11"/>
      <c r="D955" s="46"/>
    </row>
    <row r="956" spans="3:4" ht="12.75">
      <c r="C956" s="11"/>
      <c r="D956" s="46"/>
    </row>
    <row r="957" spans="3:4" ht="12.75">
      <c r="C957" s="11"/>
      <c r="D957" s="46"/>
    </row>
    <row r="958" spans="3:4" ht="12.75">
      <c r="C958" s="11"/>
      <c r="D958" s="46"/>
    </row>
    <row r="959" spans="3:4" ht="12.75">
      <c r="C959" s="11"/>
      <c r="D959" s="46"/>
    </row>
    <row r="960" spans="3:4" ht="12.75">
      <c r="C960" s="11"/>
      <c r="D960" s="46"/>
    </row>
    <row r="961" spans="3:4" ht="12.75">
      <c r="C961" s="11"/>
      <c r="D961" s="46"/>
    </row>
    <row r="962" spans="3:4" ht="12.75">
      <c r="C962" s="11"/>
      <c r="D962" s="46"/>
    </row>
    <row r="963" spans="3:4" ht="12.75">
      <c r="C963" s="11"/>
      <c r="D963" s="46"/>
    </row>
    <row r="964" spans="3:4" ht="12.75">
      <c r="C964" s="11"/>
      <c r="D964" s="46"/>
    </row>
    <row r="965" spans="3:4" ht="12.75">
      <c r="C965" s="11"/>
      <c r="D965" s="46"/>
    </row>
    <row r="966" spans="3:4" ht="12.75">
      <c r="C966" s="11"/>
      <c r="D966" s="46"/>
    </row>
    <row r="967" spans="3:4" ht="12.75">
      <c r="C967" s="11"/>
      <c r="D967" s="46"/>
    </row>
    <row r="968" spans="3:4" ht="12.75">
      <c r="C968" s="11"/>
      <c r="D968" s="46"/>
    </row>
    <row r="969" spans="3:4" ht="12.75">
      <c r="C969" s="11"/>
      <c r="D969" s="46"/>
    </row>
    <row r="970" spans="3:4" ht="12.75">
      <c r="C970" s="11"/>
      <c r="D970" s="46"/>
    </row>
    <row r="971" spans="3:4" ht="12.75">
      <c r="C971" s="11"/>
      <c r="D971" s="46"/>
    </row>
    <row r="972" spans="3:4" ht="12.75">
      <c r="C972" s="11"/>
      <c r="D972" s="46"/>
    </row>
    <row r="973" spans="3:4" ht="12.75">
      <c r="C973" s="11"/>
      <c r="D973" s="46"/>
    </row>
    <row r="974" spans="3:4" ht="12.75">
      <c r="C974" s="11"/>
      <c r="D974" s="46"/>
    </row>
    <row r="975" spans="3:4" ht="12.75">
      <c r="C975" s="11"/>
      <c r="D975" s="46"/>
    </row>
    <row r="976" spans="3:4" ht="12.75">
      <c r="C976" s="11"/>
      <c r="D976" s="46"/>
    </row>
    <row r="977" spans="3:4" ht="12.75">
      <c r="C977" s="11"/>
      <c r="D977" s="46"/>
    </row>
    <row r="978" spans="3:4" ht="12.75">
      <c r="C978" s="11"/>
      <c r="D978" s="46"/>
    </row>
    <row r="979" spans="3:4" ht="12.75">
      <c r="C979" s="11"/>
      <c r="D979" s="46"/>
    </row>
    <row r="980" spans="3:4" ht="12.75">
      <c r="C980" s="11"/>
      <c r="D980" s="46"/>
    </row>
    <row r="981" spans="3:4" ht="12.75">
      <c r="C981" s="11"/>
      <c r="D981" s="46"/>
    </row>
    <row r="982" spans="3:4" ht="12.75">
      <c r="C982" s="11"/>
      <c r="D982" s="46"/>
    </row>
    <row r="983" spans="3:4" ht="12.75">
      <c r="C983" s="11"/>
      <c r="D983" s="46"/>
    </row>
    <row r="984" spans="3:4" ht="12.75">
      <c r="C984" s="11"/>
      <c r="D984" s="46"/>
    </row>
    <row r="985" spans="3:4" ht="12.75">
      <c r="C985" s="11"/>
      <c r="D985" s="46"/>
    </row>
    <row r="986" spans="3:4" ht="12.75">
      <c r="C986" s="11"/>
      <c r="D986" s="46"/>
    </row>
    <row r="987" spans="3:4" ht="12.75">
      <c r="C987" s="11"/>
      <c r="D987" s="46"/>
    </row>
    <row r="988" spans="3:4" ht="12.75">
      <c r="C988" s="11"/>
      <c r="D988" s="46"/>
    </row>
    <row r="989" spans="3:4" ht="12.75">
      <c r="C989" s="11"/>
      <c r="D989" s="46"/>
    </row>
    <row r="990" spans="3:4" ht="12.75">
      <c r="C990" s="11"/>
      <c r="D990" s="46"/>
    </row>
    <row r="991" spans="3:4" ht="12.75">
      <c r="C991" s="11"/>
      <c r="D991" s="46"/>
    </row>
    <row r="992" spans="3:4" ht="12.75">
      <c r="C992" s="11"/>
      <c r="D992" s="46"/>
    </row>
    <row r="993" spans="3:4" ht="12.75">
      <c r="C993" s="11"/>
      <c r="D993" s="46"/>
    </row>
    <row r="994" spans="3:4" ht="12.75">
      <c r="C994" s="11"/>
      <c r="D994" s="46"/>
    </row>
    <row r="995" spans="3:4" ht="12.75">
      <c r="C995" s="11"/>
      <c r="D995" s="46"/>
    </row>
    <row r="996" spans="3:4" ht="12.75">
      <c r="C996" s="11"/>
      <c r="D996" s="46"/>
    </row>
    <row r="997" spans="3:4" ht="12.75">
      <c r="C997" s="11"/>
      <c r="D997" s="46"/>
    </row>
    <row r="998" spans="3:4" ht="12.75">
      <c r="C998" s="11"/>
      <c r="D998" s="46"/>
    </row>
    <row r="999" spans="3:4" ht="12.75">
      <c r="C999" s="11"/>
      <c r="D999" s="46"/>
    </row>
    <row r="1000" spans="3:4" ht="12.75">
      <c r="C1000" s="11"/>
      <c r="D1000" s="46"/>
    </row>
    <row r="1001" spans="3:4" ht="12.75">
      <c r="C1001" s="11"/>
      <c r="D1001" s="46"/>
    </row>
    <row r="1002" spans="3:4" ht="12.75">
      <c r="C1002" s="11"/>
      <c r="D1002" s="46"/>
    </row>
    <row r="1003" spans="3:4" ht="12.75">
      <c r="C1003" s="11"/>
      <c r="D1003" s="46"/>
    </row>
    <row r="1004" spans="3:4" ht="12.75">
      <c r="C1004" s="11"/>
      <c r="D1004" s="46"/>
    </row>
    <row r="1005" spans="3:4" ht="12.75">
      <c r="C1005" s="11"/>
      <c r="D1005" s="46"/>
    </row>
    <row r="1006" spans="3:4" ht="12.75">
      <c r="C1006" s="11"/>
      <c r="D1006" s="46"/>
    </row>
    <row r="1007" spans="3:4" ht="12.75">
      <c r="C1007" s="11"/>
      <c r="D1007" s="46"/>
    </row>
    <row r="1008" spans="3:4" ht="12.75">
      <c r="C1008" s="11"/>
      <c r="D1008" s="46"/>
    </row>
    <row r="1009" spans="3:4" ht="12.75">
      <c r="C1009" s="11"/>
      <c r="D1009" s="46"/>
    </row>
    <row r="1010" spans="3:4" ht="12.75">
      <c r="C1010" s="11"/>
      <c r="D1010" s="46"/>
    </row>
    <row r="1011" spans="3:4" ht="12.75">
      <c r="C1011" s="11"/>
      <c r="D1011" s="46"/>
    </row>
    <row r="1012" spans="3:4" ht="12.75">
      <c r="C1012" s="11"/>
      <c r="D1012" s="46"/>
    </row>
    <row r="1013" spans="3:4" ht="12.75">
      <c r="C1013" s="11"/>
      <c r="D1013" s="46"/>
    </row>
    <row r="1014" spans="3:4" ht="12.75">
      <c r="C1014" s="11"/>
      <c r="D1014" s="46"/>
    </row>
    <row r="1015" spans="3:4" ht="12.75">
      <c r="C1015" s="11"/>
      <c r="D1015" s="46"/>
    </row>
    <row r="1016" spans="3:4" ht="12.75">
      <c r="C1016" s="11"/>
      <c r="D1016" s="46"/>
    </row>
    <row r="1017" spans="3:4" ht="12.75">
      <c r="C1017" s="11"/>
      <c r="D1017" s="46"/>
    </row>
    <row r="1018" spans="3:4" ht="12.75">
      <c r="C1018" s="11"/>
      <c r="D1018" s="46"/>
    </row>
    <row r="1019" spans="3:4" ht="12.75">
      <c r="C1019" s="11"/>
      <c r="D1019" s="46"/>
    </row>
    <row r="1020" spans="3:4" ht="12.75">
      <c r="C1020" s="11"/>
      <c r="D1020" s="46"/>
    </row>
    <row r="1021" spans="3:4" ht="12.75">
      <c r="C1021" s="11"/>
      <c r="D1021" s="46"/>
    </row>
    <row r="1022" spans="3:4" ht="12.75">
      <c r="C1022" s="11"/>
      <c r="D1022" s="46"/>
    </row>
    <row r="1023" spans="3:4" ht="12.75">
      <c r="C1023" s="11"/>
      <c r="D1023" s="46"/>
    </row>
    <row r="1024" spans="3:4" ht="12.75">
      <c r="C1024" s="11"/>
      <c r="D1024" s="46"/>
    </row>
    <row r="1025" spans="3:4" ht="12.75">
      <c r="C1025" s="11"/>
      <c r="D1025" s="46"/>
    </row>
    <row r="1026" spans="3:4" ht="12.75">
      <c r="C1026" s="11"/>
      <c r="D1026" s="46"/>
    </row>
    <row r="1027" spans="3:4" ht="12.75">
      <c r="C1027" s="11"/>
      <c r="D1027" s="46"/>
    </row>
    <row r="1028" spans="3:4" ht="12.75">
      <c r="C1028" s="11"/>
      <c r="D1028" s="46"/>
    </row>
    <row r="1029" spans="3:4" ht="12.75">
      <c r="C1029" s="11"/>
      <c r="D1029" s="46"/>
    </row>
    <row r="1030" spans="3:4" ht="12.75">
      <c r="C1030" s="11"/>
      <c r="D1030" s="46"/>
    </row>
    <row r="1031" spans="3:4" ht="12.75">
      <c r="C1031" s="11"/>
      <c r="D1031" s="46"/>
    </row>
    <row r="1032" spans="3:4" ht="12.75">
      <c r="C1032" s="11"/>
      <c r="D1032" s="46"/>
    </row>
    <row r="1033" spans="3:4" ht="12.75">
      <c r="C1033" s="11"/>
      <c r="D1033" s="46"/>
    </row>
    <row r="1034" spans="3:4" ht="12.75">
      <c r="C1034" s="11"/>
      <c r="D1034" s="46"/>
    </row>
    <row r="1035" spans="3:4" ht="12.75">
      <c r="C1035" s="11"/>
      <c r="D1035" s="46"/>
    </row>
    <row r="1036" spans="3:4" ht="12.75">
      <c r="C1036" s="11"/>
      <c r="D1036" s="46"/>
    </row>
    <row r="1037" spans="3:4" ht="12.75">
      <c r="C1037" s="11"/>
      <c r="D1037" s="46"/>
    </row>
    <row r="1038" spans="3:4" ht="12.75">
      <c r="C1038" s="11"/>
      <c r="D1038" s="46"/>
    </row>
    <row r="1039" spans="3:4" ht="12.75">
      <c r="C1039" s="11"/>
      <c r="D1039" s="46"/>
    </row>
    <row r="1040" spans="3:4" ht="12.75">
      <c r="C1040" s="11"/>
      <c r="D1040" s="46"/>
    </row>
    <row r="1041" spans="3:4" ht="12.75">
      <c r="C1041" s="11"/>
      <c r="D1041" s="46"/>
    </row>
    <row r="1042" spans="3:4" ht="12.75">
      <c r="C1042" s="11"/>
      <c r="D1042" s="46"/>
    </row>
    <row r="1043" spans="3:4" ht="12.75">
      <c r="C1043" s="11"/>
      <c r="D1043" s="46"/>
    </row>
    <row r="1044" spans="3:4" ht="12.75">
      <c r="C1044" s="11"/>
      <c r="D1044" s="46"/>
    </row>
    <row r="1045" spans="3:4" ht="12.75">
      <c r="C1045" s="11"/>
      <c r="D1045" s="46"/>
    </row>
    <row r="1046" spans="3:4" ht="12.75">
      <c r="C1046" s="11"/>
      <c r="D1046" s="46"/>
    </row>
    <row r="1047" spans="3:4" ht="12.75">
      <c r="C1047" s="11"/>
      <c r="D1047" s="46"/>
    </row>
    <row r="1048" spans="3:4" ht="12.75">
      <c r="C1048" s="11"/>
      <c r="D1048" s="46"/>
    </row>
    <row r="1049" spans="3:4" ht="12.75">
      <c r="C1049" s="11"/>
      <c r="D1049" s="46"/>
    </row>
    <row r="1050" spans="3:4" ht="12.75">
      <c r="C1050" s="11"/>
      <c r="D1050" s="46"/>
    </row>
    <row r="1051" spans="3:4" ht="12.75">
      <c r="C1051" s="11"/>
      <c r="D1051" s="46"/>
    </row>
    <row r="1052" spans="3:4" ht="12.75">
      <c r="C1052" s="11"/>
      <c r="D1052" s="46"/>
    </row>
    <row r="1053" spans="3:4" ht="12.75">
      <c r="C1053" s="11"/>
      <c r="D1053" s="46"/>
    </row>
    <row r="1054" spans="3:4" ht="12.75">
      <c r="C1054" s="11"/>
      <c r="D1054" s="46"/>
    </row>
    <row r="1055" spans="3:4" ht="12.75">
      <c r="C1055" s="11"/>
      <c r="D1055" s="46"/>
    </row>
    <row r="1056" spans="3:4" ht="12.75">
      <c r="C1056" s="11"/>
      <c r="D1056" s="46"/>
    </row>
    <row r="1057" spans="3:4" ht="12.75">
      <c r="C1057" s="11"/>
      <c r="D1057" s="46"/>
    </row>
    <row r="1058" spans="3:4" ht="12.75">
      <c r="C1058" s="11"/>
      <c r="D1058" s="46"/>
    </row>
    <row r="1059" spans="3:4" ht="12.75">
      <c r="C1059" s="11"/>
      <c r="D1059" s="46"/>
    </row>
    <row r="1060" spans="3:4" ht="12.75">
      <c r="C1060" s="11"/>
      <c r="D1060" s="46"/>
    </row>
    <row r="1061" spans="3:4" ht="12.75">
      <c r="C1061" s="11"/>
      <c r="D1061" s="46"/>
    </row>
    <row r="1062" spans="3:4" ht="12.75">
      <c r="C1062" s="11"/>
      <c r="D1062" s="46"/>
    </row>
    <row r="1063" spans="3:4" ht="12.75">
      <c r="C1063" s="11"/>
      <c r="D1063" s="46"/>
    </row>
    <row r="1064" spans="3:4" ht="12.75">
      <c r="C1064" s="11"/>
      <c r="D1064" s="46"/>
    </row>
    <row r="1065" spans="3:4" ht="12.75">
      <c r="C1065" s="11"/>
      <c r="D1065" s="46"/>
    </row>
    <row r="1066" spans="3:4" ht="12.75">
      <c r="C1066" s="11"/>
      <c r="D1066" s="46"/>
    </row>
    <row r="1067" spans="3:4" ht="12.75">
      <c r="C1067" s="11"/>
      <c r="D1067" s="46"/>
    </row>
    <row r="1068" spans="3:4" ht="12.75">
      <c r="C1068" s="11"/>
      <c r="D1068" s="46"/>
    </row>
    <row r="1069" spans="3:4" ht="12.75">
      <c r="C1069" s="11"/>
      <c r="D1069" s="46"/>
    </row>
    <row r="1070" spans="3:4" ht="12.75">
      <c r="C1070" s="11"/>
      <c r="D1070" s="46"/>
    </row>
    <row r="1071" spans="3:4" ht="12.75">
      <c r="C1071" s="11"/>
      <c r="D1071" s="46"/>
    </row>
    <row r="1072" spans="3:4" ht="12.75">
      <c r="C1072" s="11"/>
      <c r="D1072" s="46"/>
    </row>
    <row r="1073" spans="3:4" ht="12.75">
      <c r="C1073" s="11"/>
      <c r="D1073" s="46"/>
    </row>
    <row r="1074" spans="3:4" ht="12.75">
      <c r="C1074" s="11"/>
      <c r="D1074" s="46"/>
    </row>
    <row r="1075" spans="3:4" ht="12.75">
      <c r="C1075" s="11"/>
      <c r="D1075" s="46"/>
    </row>
    <row r="1076" spans="3:4" ht="12.75">
      <c r="C1076" s="11"/>
      <c r="D1076" s="46"/>
    </row>
    <row r="1077" spans="3:4" ht="12.75">
      <c r="C1077" s="11"/>
      <c r="D1077" s="46"/>
    </row>
    <row r="1078" spans="3:4" ht="12.75">
      <c r="C1078" s="11"/>
      <c r="D1078" s="46"/>
    </row>
    <row r="1079" spans="3:4" ht="12.75">
      <c r="C1079" s="11"/>
      <c r="D1079" s="46"/>
    </row>
    <row r="1080" spans="3:4" ht="12.75">
      <c r="C1080" s="11"/>
      <c r="D1080" s="46"/>
    </row>
    <row r="1081" spans="3:4" ht="12.75">
      <c r="C1081" s="11"/>
      <c r="D1081" s="46"/>
    </row>
    <row r="1082" spans="3:4" ht="12.75">
      <c r="C1082" s="11"/>
      <c r="D1082" s="46"/>
    </row>
    <row r="1083" spans="3:4" ht="12.75">
      <c r="C1083" s="11"/>
      <c r="D1083" s="46"/>
    </row>
    <row r="1084" spans="3:4" ht="12.75">
      <c r="C1084" s="11"/>
      <c r="D1084" s="46"/>
    </row>
    <row r="1085" spans="3:4" ht="12.75">
      <c r="C1085" s="11"/>
      <c r="D1085" s="46"/>
    </row>
    <row r="1086" spans="3:4" ht="12.75">
      <c r="C1086" s="11"/>
      <c r="D1086" s="46"/>
    </row>
    <row r="1087" spans="3:4" ht="12.75">
      <c r="C1087" s="11"/>
      <c r="D1087" s="46"/>
    </row>
    <row r="1088" spans="3:4" ht="12.75">
      <c r="C1088" s="11"/>
      <c r="D1088" s="46"/>
    </row>
    <row r="1089" spans="3:4" ht="12.75">
      <c r="C1089" s="11"/>
      <c r="D1089" s="46"/>
    </row>
    <row r="1090" spans="3:4" ht="12.75">
      <c r="C1090" s="11"/>
      <c r="D1090" s="46"/>
    </row>
    <row r="1091" spans="3:4" ht="12.75">
      <c r="C1091" s="11"/>
      <c r="D1091" s="46"/>
    </row>
    <row r="1092" spans="3:4" ht="12.75">
      <c r="C1092" s="11"/>
      <c r="D1092" s="46"/>
    </row>
    <row r="1093" spans="3:4" ht="12.75">
      <c r="C1093" s="11"/>
      <c r="D1093" s="46"/>
    </row>
    <row r="1094" spans="3:4" ht="12.75">
      <c r="C1094" s="11"/>
      <c r="D1094" s="46"/>
    </row>
    <row r="1095" spans="3:4" ht="12.75">
      <c r="C1095" s="11"/>
      <c r="D1095" s="46"/>
    </row>
    <row r="1096" spans="3:4" ht="12.75">
      <c r="C1096" s="11"/>
      <c r="D1096" s="46"/>
    </row>
    <row r="1097" spans="3:4" ht="12.75">
      <c r="C1097" s="11"/>
      <c r="D1097" s="46"/>
    </row>
    <row r="1098" spans="3:4" ht="12.75">
      <c r="C1098" s="11"/>
      <c r="D1098" s="46"/>
    </row>
    <row r="1099" spans="3:4" ht="12.75">
      <c r="C1099" s="11"/>
      <c r="D1099" s="46"/>
    </row>
    <row r="1100" spans="3:4" ht="12.75">
      <c r="C1100" s="11"/>
      <c r="D1100" s="46"/>
    </row>
    <row r="1101" spans="3:4" ht="12.75">
      <c r="C1101" s="11"/>
      <c r="D1101" s="46"/>
    </row>
    <row r="1102" spans="3:4" ht="12.75">
      <c r="C1102" s="11"/>
      <c r="D1102" s="46"/>
    </row>
    <row r="1103" spans="3:4" ht="12.75">
      <c r="C1103" s="11"/>
      <c r="D1103" s="46"/>
    </row>
    <row r="1104" spans="3:4" ht="12.75">
      <c r="C1104" s="11"/>
      <c r="D1104" s="46"/>
    </row>
    <row r="1105" spans="3:4" ht="12.75">
      <c r="C1105" s="11"/>
      <c r="D1105" s="46"/>
    </row>
    <row r="1106" spans="3:4" ht="12.75">
      <c r="C1106" s="11"/>
      <c r="D1106" s="46"/>
    </row>
    <row r="1107" spans="3:4" ht="12.75">
      <c r="C1107" s="11"/>
      <c r="D1107" s="46"/>
    </row>
    <row r="1108" spans="3:4" ht="12.75">
      <c r="C1108" s="11"/>
      <c r="D1108" s="46"/>
    </row>
    <row r="1109" spans="3:4" ht="12.75">
      <c r="C1109" s="11"/>
      <c r="D1109" s="46"/>
    </row>
    <row r="1110" spans="3:4" ht="12.75">
      <c r="C1110" s="11"/>
      <c r="D1110" s="46"/>
    </row>
    <row r="1111" spans="3:4" ht="12.75">
      <c r="C1111" s="11"/>
      <c r="D1111" s="46"/>
    </row>
    <row r="1112" spans="3:4" ht="12.75">
      <c r="C1112" s="11"/>
      <c r="D1112" s="46"/>
    </row>
    <row r="1113" spans="3:4" ht="12.75">
      <c r="C1113" s="11"/>
      <c r="D1113" s="46"/>
    </row>
    <row r="1114" spans="3:4" ht="12.75">
      <c r="C1114" s="11"/>
      <c r="D1114" s="46"/>
    </row>
    <row r="1115" spans="3:4" ht="12.75">
      <c r="C1115" s="11"/>
      <c r="D1115" s="46"/>
    </row>
    <row r="1116" spans="3:4" ht="12.75">
      <c r="C1116" s="11"/>
      <c r="D1116" s="46"/>
    </row>
    <row r="1117" spans="3:4" ht="12.75">
      <c r="C1117" s="11"/>
      <c r="D1117" s="46"/>
    </row>
    <row r="1118" spans="3:4" ht="12.75">
      <c r="C1118" s="11"/>
      <c r="D1118" s="46"/>
    </row>
    <row r="1119" spans="3:4" ht="12.75">
      <c r="C1119" s="11"/>
      <c r="D1119" s="46"/>
    </row>
    <row r="1120" spans="3:4" ht="12.75">
      <c r="C1120" s="11"/>
      <c r="D1120" s="46"/>
    </row>
    <row r="1121" spans="3:4" ht="12.75">
      <c r="C1121" s="11"/>
      <c r="D1121" s="46"/>
    </row>
    <row r="1122" spans="3:4" ht="12.75">
      <c r="C1122" s="11"/>
      <c r="D1122" s="46"/>
    </row>
    <row r="1123" spans="3:4" ht="12.75">
      <c r="C1123" s="11"/>
      <c r="D1123" s="46"/>
    </row>
    <row r="1124" spans="3:4" ht="12.75">
      <c r="C1124" s="11"/>
      <c r="D1124" s="46"/>
    </row>
    <row r="1125" spans="3:4" ht="12.75">
      <c r="C1125" s="11"/>
      <c r="D1125" s="46"/>
    </row>
    <row r="1126" spans="3:4" ht="12.75">
      <c r="C1126" s="11"/>
      <c r="D1126" s="46"/>
    </row>
    <row r="1127" spans="3:4" ht="12.75">
      <c r="C1127" s="11"/>
      <c r="D1127" s="46"/>
    </row>
    <row r="1128" spans="3:4" ht="12.75">
      <c r="C1128" s="11"/>
      <c r="D1128" s="46"/>
    </row>
    <row r="1129" spans="3:4" ht="12.75">
      <c r="C1129" s="11"/>
      <c r="D1129" s="46"/>
    </row>
    <row r="1130" spans="3:4" ht="12.75">
      <c r="C1130" s="11"/>
      <c r="D1130" s="46"/>
    </row>
    <row r="1131" spans="3:4" ht="12.75">
      <c r="C1131" s="11"/>
      <c r="D1131" s="46"/>
    </row>
    <row r="1132" spans="3:4" ht="12.75">
      <c r="C1132" s="11"/>
      <c r="D1132" s="46"/>
    </row>
    <row r="1133" spans="3:4" ht="12.75">
      <c r="C1133" s="11"/>
      <c r="D1133" s="46"/>
    </row>
    <row r="1134" spans="3:4" ht="12.75">
      <c r="C1134" s="11"/>
      <c r="D1134" s="46"/>
    </row>
    <row r="1135" spans="3:4" ht="12.75">
      <c r="C1135" s="11"/>
      <c r="D1135" s="46"/>
    </row>
    <row r="1136" spans="3:4" ht="12.75">
      <c r="C1136" s="11"/>
      <c r="D1136" s="46"/>
    </row>
    <row r="1137" spans="3:4" ht="12.75">
      <c r="C1137" s="11"/>
      <c r="D1137" s="46"/>
    </row>
    <row r="1138" spans="3:4" ht="12.75">
      <c r="C1138" s="11"/>
      <c r="D1138" s="46"/>
    </row>
    <row r="1139" spans="3:4" ht="12.75">
      <c r="C1139" s="11"/>
      <c r="D1139" s="46"/>
    </row>
    <row r="1140" spans="3:4" ht="12.75">
      <c r="C1140" s="11"/>
      <c r="D1140" s="46"/>
    </row>
    <row r="1141" spans="3:4" ht="12.75">
      <c r="C1141" s="11"/>
      <c r="D1141" s="46"/>
    </row>
    <row r="1142" spans="3:4" ht="12.75">
      <c r="C1142" s="11"/>
      <c r="D1142" s="46"/>
    </row>
    <row r="1143" spans="3:4" ht="12.75">
      <c r="C1143" s="11"/>
      <c r="D1143" s="46"/>
    </row>
    <row r="1144" spans="3:4" ht="12.75">
      <c r="C1144" s="11"/>
      <c r="D1144" s="46"/>
    </row>
    <row r="1145" spans="3:4" ht="12.75">
      <c r="C1145" s="11"/>
      <c r="D1145" s="46"/>
    </row>
    <row r="1146" spans="3:4" ht="12.75">
      <c r="C1146" s="11"/>
      <c r="D1146" s="46"/>
    </row>
    <row r="1147" spans="3:4" ht="12.75">
      <c r="C1147" s="11"/>
      <c r="D1147" s="46"/>
    </row>
    <row r="1148" spans="3:4" ht="12.75">
      <c r="C1148" s="11"/>
      <c r="D1148" s="46"/>
    </row>
    <row r="1149" spans="3:4" ht="12.75">
      <c r="C1149" s="11"/>
      <c r="D1149" s="46"/>
    </row>
    <row r="1150" spans="3:4" ht="12.75">
      <c r="C1150" s="11"/>
      <c r="D1150" s="46"/>
    </row>
    <row r="1151" spans="3:4" ht="12.75">
      <c r="C1151" s="11"/>
      <c r="D1151" s="46"/>
    </row>
    <row r="1152" spans="3:4" ht="12.75">
      <c r="C1152" s="11"/>
      <c r="D1152" s="46"/>
    </row>
    <row r="1153" spans="3:4" ht="12.75">
      <c r="C1153" s="11"/>
      <c r="D1153" s="46"/>
    </row>
    <row r="1154" spans="3:4" ht="12.75">
      <c r="C1154" s="11"/>
      <c r="D1154" s="46"/>
    </row>
    <row r="1155" spans="3:4" ht="12.75">
      <c r="C1155" s="11"/>
      <c r="D1155" s="46"/>
    </row>
    <row r="1156" spans="3:4" ht="12.75">
      <c r="C1156" s="11"/>
      <c r="D1156" s="46"/>
    </row>
    <row r="1157" spans="3:4" ht="12.75">
      <c r="C1157" s="11"/>
      <c r="D1157" s="46"/>
    </row>
    <row r="1158" spans="3:4" ht="12.75">
      <c r="C1158" s="11"/>
      <c r="D1158" s="46"/>
    </row>
    <row r="1159" spans="3:4" ht="12.75">
      <c r="C1159" s="11"/>
      <c r="D1159" s="46"/>
    </row>
    <row r="1160" spans="3:4" ht="12.75">
      <c r="C1160" s="11"/>
      <c r="D1160" s="46"/>
    </row>
    <row r="1161" spans="3:4" ht="12.75">
      <c r="C1161" s="11"/>
      <c r="D1161" s="46"/>
    </row>
    <row r="1162" spans="3:4" ht="12.75">
      <c r="C1162" s="11"/>
      <c r="D1162" s="46"/>
    </row>
    <row r="1163" spans="3:4" ht="12.75">
      <c r="C1163" s="11"/>
      <c r="D1163" s="46"/>
    </row>
    <row r="1164" spans="3:4" ht="12.75">
      <c r="C1164" s="11"/>
      <c r="D1164" s="46"/>
    </row>
    <row r="1165" spans="3:4" ht="12.75">
      <c r="C1165" s="11"/>
      <c r="D1165" s="46"/>
    </row>
    <row r="1166" spans="3:4" ht="12.75">
      <c r="C1166" s="11"/>
      <c r="D1166" s="46"/>
    </row>
    <row r="1167" spans="3:4" ht="12.75">
      <c r="C1167" s="11"/>
      <c r="D1167" s="46"/>
    </row>
    <row r="1168" spans="3:4" ht="12.75">
      <c r="C1168" s="11"/>
      <c r="D1168" s="46"/>
    </row>
    <row r="1169" spans="3:4" ht="12.75">
      <c r="C1169" s="11"/>
      <c r="D1169" s="46"/>
    </row>
    <row r="1170" spans="3:4" ht="12.75">
      <c r="C1170" s="11"/>
      <c r="D1170" s="46"/>
    </row>
    <row r="1171" spans="3:4" ht="12.75">
      <c r="C1171" s="11"/>
      <c r="D1171" s="46"/>
    </row>
    <row r="1172" spans="3:4" ht="12.75">
      <c r="C1172" s="11"/>
      <c r="D1172" s="46"/>
    </row>
    <row r="1173" spans="3:4" ht="12.75">
      <c r="C1173" s="11"/>
      <c r="D1173" s="46"/>
    </row>
    <row r="1174" spans="3:4" ht="12.75">
      <c r="C1174" s="11"/>
      <c r="D1174" s="46"/>
    </row>
    <row r="1175" spans="3:4" ht="12.75">
      <c r="C1175" s="11"/>
      <c r="D1175" s="46"/>
    </row>
    <row r="1176" spans="3:4" ht="12.75">
      <c r="C1176" s="11"/>
      <c r="D1176" s="46"/>
    </row>
    <row r="1177" spans="3:4" ht="12.75">
      <c r="C1177" s="11"/>
      <c r="D1177" s="46"/>
    </row>
    <row r="1178" spans="3:4" ht="12.75">
      <c r="C1178" s="11"/>
      <c r="D1178" s="46"/>
    </row>
    <row r="1179" spans="3:4" ht="12.75">
      <c r="C1179" s="11"/>
      <c r="D1179" s="46"/>
    </row>
    <row r="1180" spans="3:4" ht="12.75">
      <c r="C1180" s="11"/>
      <c r="D1180" s="46"/>
    </row>
    <row r="1181" spans="3:4" ht="12.75">
      <c r="C1181" s="11"/>
      <c r="D1181" s="46"/>
    </row>
    <row r="1182" spans="3:4" ht="12.75">
      <c r="C1182" s="11"/>
      <c r="D1182" s="46"/>
    </row>
    <row r="1183" spans="3:4" ht="12.75">
      <c r="C1183" s="11"/>
      <c r="D1183" s="46"/>
    </row>
    <row r="1184" spans="3:4" ht="12.75">
      <c r="C1184" s="11"/>
      <c r="D1184" s="46"/>
    </row>
    <row r="1185" spans="3:4" ht="12.75">
      <c r="C1185" s="11"/>
      <c r="D1185" s="46"/>
    </row>
    <row r="1186" spans="3:4" ht="12.75">
      <c r="C1186" s="11"/>
      <c r="D1186" s="46"/>
    </row>
    <row r="1187" spans="3:4" ht="12.75">
      <c r="C1187" s="11"/>
      <c r="D1187" s="46"/>
    </row>
    <row r="1188" spans="3:4" ht="12.75">
      <c r="C1188" s="11"/>
      <c r="D1188" s="46"/>
    </row>
    <row r="1189" spans="3:4" ht="12.75">
      <c r="C1189" s="11"/>
      <c r="D1189" s="46"/>
    </row>
    <row r="1190" spans="3:4" ht="12.75">
      <c r="C1190" s="11"/>
      <c r="D1190" s="46"/>
    </row>
    <row r="1191" spans="3:4" ht="12.75">
      <c r="C1191" s="11"/>
      <c r="D1191" s="46"/>
    </row>
    <row r="1192" spans="3:4" ht="12.75">
      <c r="C1192" s="11"/>
      <c r="D1192" s="46"/>
    </row>
    <row r="1193" spans="3:4" ht="12.75">
      <c r="C1193" s="11"/>
      <c r="D1193" s="46"/>
    </row>
    <row r="1194" spans="3:4" ht="12.75">
      <c r="C1194" s="11"/>
      <c r="D1194" s="46"/>
    </row>
    <row r="1195" spans="3:4" ht="12.75">
      <c r="C1195" s="11"/>
      <c r="D1195" s="46"/>
    </row>
    <row r="1196" spans="3:4" ht="12.75">
      <c r="C1196" s="11"/>
      <c r="D1196" s="46"/>
    </row>
    <row r="1197" spans="3:4" ht="12.75">
      <c r="C1197" s="11"/>
      <c r="D1197" s="46"/>
    </row>
    <row r="1198" spans="3:4" ht="12.75">
      <c r="C1198" s="11"/>
      <c r="D1198" s="46"/>
    </row>
    <row r="1199" spans="3:4" ht="12.75">
      <c r="C1199" s="11"/>
      <c r="D1199" s="46"/>
    </row>
    <row r="1200" spans="3:4" ht="12.75">
      <c r="C1200" s="11"/>
      <c r="D1200" s="46"/>
    </row>
    <row r="1201" spans="3:4" ht="12.75">
      <c r="C1201" s="11"/>
      <c r="D1201" s="46"/>
    </row>
    <row r="1202" spans="3:4" ht="12.75">
      <c r="C1202" s="11"/>
      <c r="D1202" s="46"/>
    </row>
    <row r="1203" spans="3:4" ht="12.75">
      <c r="C1203" s="11"/>
      <c r="D1203" s="46"/>
    </row>
    <row r="1204" spans="3:4" ht="12.75">
      <c r="C1204" s="11"/>
      <c r="D1204" s="46"/>
    </row>
    <row r="1205" spans="3:4" ht="12.75">
      <c r="C1205" s="11"/>
      <c r="D1205" s="46"/>
    </row>
    <row r="1206" spans="3:4" ht="12.75">
      <c r="C1206" s="11"/>
      <c r="D1206" s="46"/>
    </row>
    <row r="1207" spans="3:4" ht="12.75">
      <c r="C1207" s="11"/>
      <c r="D1207" s="46"/>
    </row>
    <row r="1208" spans="3:4" ht="12.75">
      <c r="C1208" s="11"/>
      <c r="D1208" s="46"/>
    </row>
    <row r="1209" spans="3:4" ht="12.75">
      <c r="C1209" s="11"/>
      <c r="D1209" s="46"/>
    </row>
    <row r="1210" spans="3:4" ht="12.75">
      <c r="C1210" s="11"/>
      <c r="D1210" s="46"/>
    </row>
    <row r="1211" spans="3:4" ht="12.75">
      <c r="C1211" s="11"/>
      <c r="D1211" s="46"/>
    </row>
    <row r="1212" spans="3:4" ht="12.75">
      <c r="C1212" s="11"/>
      <c r="D1212" s="46"/>
    </row>
    <row r="1213" spans="3:4" ht="12.75">
      <c r="C1213" s="11"/>
      <c r="D1213" s="46"/>
    </row>
    <row r="1214" spans="3:4" ht="12.75">
      <c r="C1214" s="11"/>
      <c r="D1214" s="46"/>
    </row>
    <row r="1215" spans="3:4" ht="12.75">
      <c r="C1215" s="11"/>
      <c r="D1215" s="46"/>
    </row>
    <row r="1216" spans="3:4" ht="12.75">
      <c r="C1216" s="11"/>
      <c r="D1216" s="46"/>
    </row>
    <row r="1217" spans="3:4" ht="12.75">
      <c r="C1217" s="11"/>
      <c r="D1217" s="46"/>
    </row>
    <row r="1218" spans="3:4" ht="12.75">
      <c r="C1218" s="11"/>
      <c r="D1218" s="46"/>
    </row>
    <row r="1219" spans="3:4" ht="12.75">
      <c r="C1219" s="11"/>
      <c r="D1219" s="46"/>
    </row>
    <row r="1220" spans="3:4" ht="12.75">
      <c r="C1220" s="11"/>
      <c r="D1220" s="46"/>
    </row>
    <row r="1221" spans="3:4" ht="12.75">
      <c r="C1221" s="11"/>
      <c r="D1221" s="46"/>
    </row>
    <row r="1222" spans="3:4" ht="12.75">
      <c r="C1222" s="11"/>
      <c r="D1222" s="46"/>
    </row>
    <row r="1223" spans="3:4" ht="12.75">
      <c r="C1223" s="11"/>
      <c r="D1223" s="46"/>
    </row>
    <row r="1224" spans="3:4" ht="12.75">
      <c r="C1224" s="11"/>
      <c r="D1224" s="46"/>
    </row>
    <row r="1225" spans="3:4" ht="12.75">
      <c r="C1225" s="11"/>
      <c r="D1225" s="46"/>
    </row>
    <row r="1226" spans="3:4" ht="12.75">
      <c r="C1226" s="11"/>
      <c r="D1226" s="46"/>
    </row>
    <row r="1227" spans="3:4" ht="12.75">
      <c r="C1227" s="11"/>
      <c r="D1227" s="46"/>
    </row>
    <row r="1228" spans="3:4" ht="12.75">
      <c r="C1228" s="11"/>
      <c r="D1228" s="46"/>
    </row>
    <row r="1229" spans="3:4" ht="12.75">
      <c r="C1229" s="11"/>
      <c r="D1229" s="46"/>
    </row>
    <row r="1230" spans="3:4" ht="12.75">
      <c r="C1230" s="11"/>
      <c r="D1230" s="46"/>
    </row>
    <row r="1231" spans="3:4" ht="12.75">
      <c r="C1231" s="11"/>
      <c r="D1231" s="46"/>
    </row>
    <row r="1232" spans="3:4" ht="12.75">
      <c r="C1232" s="11"/>
      <c r="D1232" s="46"/>
    </row>
    <row r="1233" spans="3:4" ht="12.75">
      <c r="C1233" s="11"/>
      <c r="D1233" s="46"/>
    </row>
    <row r="1234" spans="3:4" ht="12.75">
      <c r="C1234" s="11"/>
      <c r="D1234" s="46"/>
    </row>
    <row r="1235" spans="3:4" ht="12.75">
      <c r="C1235" s="11"/>
      <c r="D1235" s="46"/>
    </row>
    <row r="1236" spans="3:4" ht="12.75">
      <c r="C1236" s="11"/>
      <c r="D1236" s="46"/>
    </row>
    <row r="1237" spans="3:4" ht="12.75">
      <c r="C1237" s="11"/>
      <c r="D1237" s="46"/>
    </row>
    <row r="1238" spans="3:4" ht="12.75">
      <c r="C1238" s="11"/>
      <c r="D1238" s="46"/>
    </row>
    <row r="1239" spans="3:4" ht="12.75">
      <c r="C1239" s="11"/>
      <c r="D1239" s="46"/>
    </row>
    <row r="1240" spans="3:4" ht="12.75">
      <c r="C1240" s="11"/>
      <c r="D1240" s="46"/>
    </row>
    <row r="1241" spans="3:4" ht="12.75">
      <c r="C1241" s="11"/>
      <c r="D1241" s="46"/>
    </row>
    <row r="1242" spans="3:4" ht="12.75">
      <c r="C1242" s="11"/>
      <c r="D1242" s="46"/>
    </row>
    <row r="1243" spans="3:4" ht="12.75">
      <c r="C1243" s="11"/>
      <c r="D1243" s="46"/>
    </row>
    <row r="1244" spans="3:4" ht="12.75">
      <c r="C1244" s="11"/>
      <c r="D1244" s="46"/>
    </row>
    <row r="1245" spans="3:4" ht="12.75">
      <c r="C1245" s="11"/>
      <c r="D1245" s="46"/>
    </row>
    <row r="1246" spans="3:4" ht="12.75">
      <c r="C1246" s="11"/>
      <c r="D1246" s="46"/>
    </row>
    <row r="1247" spans="3:4" ht="12.75">
      <c r="C1247" s="11"/>
      <c r="D1247" s="46"/>
    </row>
    <row r="1248" spans="3:4" ht="12.75">
      <c r="C1248" s="11"/>
      <c r="D1248" s="46"/>
    </row>
    <row r="1249" spans="3:4" ht="12.75">
      <c r="C1249" s="11"/>
      <c r="D1249" s="46"/>
    </row>
    <row r="1250" spans="3:4" ht="12.75">
      <c r="C1250" s="11"/>
      <c r="D1250" s="46"/>
    </row>
    <row r="1251" spans="3:4" ht="12.75">
      <c r="C1251" s="11"/>
      <c r="D1251" s="46"/>
    </row>
    <row r="1252" spans="3:4" ht="12.75">
      <c r="C1252" s="11"/>
      <c r="D1252" s="46"/>
    </row>
    <row r="1253" spans="3:4" ht="12.75">
      <c r="C1253" s="11"/>
      <c r="D1253" s="46"/>
    </row>
    <row r="1254" spans="3:4" ht="12.75">
      <c r="C1254" s="11"/>
      <c r="D1254" s="46"/>
    </row>
    <row r="1255" spans="3:4" ht="12.75">
      <c r="C1255" s="11"/>
      <c r="D1255" s="46"/>
    </row>
    <row r="1256" spans="3:4" ht="12.75">
      <c r="C1256" s="11"/>
      <c r="D1256" s="46"/>
    </row>
    <row r="1257" spans="3:4" ht="12.75">
      <c r="C1257" s="11"/>
      <c r="D1257" s="46"/>
    </row>
    <row r="1258" spans="3:4" ht="12.75">
      <c r="C1258" s="11"/>
      <c r="D1258" s="46"/>
    </row>
    <row r="1259" spans="3:4" ht="12.75">
      <c r="C1259" s="11"/>
      <c r="D1259" s="46"/>
    </row>
    <row r="1260" spans="3:4" ht="12.75">
      <c r="C1260" s="11"/>
      <c r="D1260" s="46"/>
    </row>
    <row r="1261" spans="3:4" ht="12.75">
      <c r="C1261" s="11"/>
      <c r="D1261" s="46"/>
    </row>
    <row r="1262" spans="3:4" ht="12.75">
      <c r="C1262" s="11"/>
      <c r="D1262" s="46"/>
    </row>
    <row r="1263" spans="3:4" ht="12.75">
      <c r="C1263" s="11"/>
      <c r="D1263" s="46"/>
    </row>
    <row r="1264" spans="3:4" ht="12.75">
      <c r="C1264" s="11"/>
      <c r="D1264" s="46"/>
    </row>
    <row r="1265" spans="3:4" ht="12.75">
      <c r="C1265" s="11"/>
      <c r="D1265" s="46"/>
    </row>
    <row r="1266" spans="3:4" ht="12.75">
      <c r="C1266" s="11"/>
      <c r="D1266" s="46"/>
    </row>
    <row r="1267" spans="3:4" ht="12.75">
      <c r="C1267" s="11"/>
      <c r="D1267" s="46"/>
    </row>
    <row r="1268" spans="3:4" ht="12.75">
      <c r="C1268" s="11"/>
      <c r="D1268" s="46"/>
    </row>
    <row r="1269" spans="3:4" ht="12.75">
      <c r="C1269" s="11"/>
      <c r="D1269" s="46"/>
    </row>
    <row r="1270" spans="3:4" ht="12.75">
      <c r="C1270" s="11"/>
      <c r="D1270" s="46"/>
    </row>
    <row r="1271" spans="3:4" ht="12.75">
      <c r="C1271" s="11"/>
      <c r="D1271" s="46"/>
    </row>
    <row r="1272" spans="3:4" ht="12.75">
      <c r="C1272" s="11"/>
      <c r="D1272" s="46"/>
    </row>
    <row r="1273" spans="3:4" ht="12.75">
      <c r="C1273" s="11"/>
      <c r="D1273" s="46"/>
    </row>
    <row r="1274" spans="3:4" ht="12.75">
      <c r="C1274" s="11"/>
      <c r="D1274" s="46"/>
    </row>
    <row r="1275" spans="3:4" ht="12.75">
      <c r="C1275" s="11"/>
      <c r="D1275" s="46"/>
    </row>
    <row r="1276" spans="3:4" ht="12.75">
      <c r="C1276" s="11"/>
      <c r="D1276" s="46"/>
    </row>
    <row r="1277" spans="3:4" ht="12.75">
      <c r="C1277" s="11"/>
      <c r="D1277" s="46"/>
    </row>
    <row r="1278" spans="3:4" ht="12.75">
      <c r="C1278" s="11"/>
      <c r="D1278" s="46"/>
    </row>
    <row r="1279" spans="3:4" ht="12.75">
      <c r="C1279" s="11"/>
      <c r="D1279" s="46"/>
    </row>
    <row r="1280" spans="3:4" ht="12.75">
      <c r="C1280" s="11"/>
      <c r="D1280" s="46"/>
    </row>
    <row r="1281" spans="3:4" ht="12.75">
      <c r="C1281" s="11"/>
      <c r="D1281" s="46"/>
    </row>
    <row r="1282" spans="3:4" ht="12.75">
      <c r="C1282" s="11"/>
      <c r="D1282" s="46"/>
    </row>
    <row r="1283" spans="3:4" ht="12.75">
      <c r="C1283" s="11"/>
      <c r="D1283" s="46"/>
    </row>
    <row r="1284" spans="3:4" ht="12.75">
      <c r="C1284" s="11"/>
      <c r="D1284" s="46"/>
    </row>
    <row r="1285" spans="3:4" ht="12.75">
      <c r="C1285" s="11"/>
      <c r="D1285" s="46"/>
    </row>
    <row r="1286" spans="3:4" ht="12.75">
      <c r="C1286" s="11"/>
      <c r="D1286" s="46"/>
    </row>
    <row r="1287" spans="3:4" ht="12.75">
      <c r="C1287" s="11"/>
      <c r="D1287" s="46"/>
    </row>
    <row r="1288" spans="3:4" ht="12.75">
      <c r="C1288" s="11"/>
      <c r="D1288" s="46"/>
    </row>
    <row r="1289" spans="3:4" ht="12.75">
      <c r="C1289" s="11"/>
      <c r="D1289" s="46"/>
    </row>
    <row r="1290" spans="3:4" ht="12.75">
      <c r="C1290" s="11"/>
      <c r="D1290" s="46"/>
    </row>
    <row r="1291" spans="3:4" ht="12.75">
      <c r="C1291" s="11"/>
      <c r="D1291" s="46"/>
    </row>
    <row r="1292" spans="3:4" ht="12.75">
      <c r="C1292" s="11"/>
      <c r="D1292" s="46"/>
    </row>
    <row r="1293" spans="3:4" ht="12.75">
      <c r="C1293" s="11"/>
      <c r="D1293" s="46"/>
    </row>
    <row r="1294" spans="3:4" ht="12.75">
      <c r="C1294" s="11"/>
      <c r="D1294" s="46"/>
    </row>
    <row r="1295" spans="3:4" ht="12.75">
      <c r="C1295" s="11"/>
      <c r="D1295" s="46"/>
    </row>
    <row r="1296" spans="3:4" ht="12.75">
      <c r="C1296" s="11"/>
      <c r="D1296" s="46"/>
    </row>
    <row r="1297" spans="3:4" ht="12.75">
      <c r="C1297" s="11"/>
      <c r="D1297" s="46"/>
    </row>
    <row r="1298" spans="3:4" ht="12.75">
      <c r="C1298" s="11"/>
      <c r="D1298" s="46"/>
    </row>
    <row r="1299" spans="3:4" ht="12.75">
      <c r="C1299" s="11"/>
      <c r="D1299" s="46"/>
    </row>
    <row r="1300" spans="3:4" ht="12.75">
      <c r="C1300" s="11"/>
      <c r="D1300" s="46"/>
    </row>
    <row r="1301" spans="3:4" ht="12.75">
      <c r="C1301" s="11"/>
      <c r="D1301" s="46"/>
    </row>
    <row r="1302" spans="3:4" ht="12.75">
      <c r="C1302" s="11"/>
      <c r="D1302" s="46"/>
    </row>
    <row r="1303" spans="3:4" ht="12.75">
      <c r="C1303" s="11"/>
      <c r="D1303" s="46"/>
    </row>
    <row r="1304" spans="3:4" ht="12.75">
      <c r="C1304" s="11"/>
      <c r="D1304" s="46"/>
    </row>
    <row r="1305" spans="3:4" ht="12.75">
      <c r="C1305" s="11"/>
      <c r="D1305" s="46"/>
    </row>
    <row r="1306" spans="3:4" ht="12.75">
      <c r="C1306" s="11"/>
      <c r="D1306" s="46"/>
    </row>
    <row r="1307" spans="3:4" ht="12.75">
      <c r="C1307" s="11"/>
      <c r="D1307" s="46"/>
    </row>
    <row r="1308" spans="3:4" ht="12.75">
      <c r="C1308" s="11"/>
      <c r="D1308" s="46"/>
    </row>
    <row r="1309" spans="3:4" ht="12.75">
      <c r="C1309" s="11"/>
      <c r="D1309" s="46"/>
    </row>
    <row r="1310" spans="3:4" ht="12.75">
      <c r="C1310" s="11"/>
      <c r="D1310" s="46"/>
    </row>
    <row r="1311" spans="3:4" ht="12.75">
      <c r="C1311" s="11"/>
      <c r="D1311" s="46"/>
    </row>
    <row r="1312" spans="3:4" ht="12.75">
      <c r="C1312" s="11"/>
      <c r="D1312" s="46"/>
    </row>
    <row r="1313" spans="3:4" ht="12.75">
      <c r="C1313" s="11"/>
      <c r="D1313" s="46"/>
    </row>
    <row r="1314" spans="3:4" ht="12.75">
      <c r="C1314" s="11"/>
      <c r="D1314" s="46"/>
    </row>
    <row r="1315" spans="3:4" ht="12.75">
      <c r="C1315" s="11"/>
      <c r="D1315" s="46"/>
    </row>
    <row r="1316" spans="3:4" ht="12.75">
      <c r="C1316" s="11"/>
      <c r="D1316" s="46"/>
    </row>
    <row r="1317" spans="3:4" ht="12.75">
      <c r="C1317" s="11"/>
      <c r="D1317" s="46"/>
    </row>
    <row r="1318" spans="3:4" ht="12.75">
      <c r="C1318" s="11"/>
      <c r="D1318" s="46"/>
    </row>
    <row r="1319" spans="3:4" ht="12.75">
      <c r="C1319" s="11"/>
      <c r="D1319" s="46"/>
    </row>
    <row r="1320" spans="3:4" ht="12.75">
      <c r="C1320" s="11"/>
      <c r="D1320" s="46"/>
    </row>
    <row r="1321" spans="3:4" ht="12.75">
      <c r="C1321" s="11"/>
      <c r="D1321" s="46"/>
    </row>
    <row r="1322" spans="3:4" ht="12.75">
      <c r="C1322" s="11"/>
      <c r="D1322" s="46"/>
    </row>
    <row r="1323" spans="3:4" ht="12.75">
      <c r="C1323" s="11"/>
      <c r="D1323" s="46"/>
    </row>
    <row r="1324" spans="3:4" ht="12.75">
      <c r="C1324" s="11"/>
      <c r="D1324" s="46"/>
    </row>
    <row r="1325" spans="3:4" ht="12.75">
      <c r="C1325" s="11"/>
      <c r="D1325" s="46"/>
    </row>
    <row r="1326" spans="3:4" ht="12.75">
      <c r="C1326" s="11"/>
      <c r="D1326" s="46"/>
    </row>
    <row r="1327" spans="3:4" ht="12.75">
      <c r="C1327" s="11"/>
      <c r="D1327" s="46"/>
    </row>
    <row r="1328" spans="3:4" ht="12.75">
      <c r="C1328" s="11"/>
      <c r="D1328" s="46"/>
    </row>
    <row r="1329" spans="3:4" ht="12.75">
      <c r="C1329" s="11"/>
      <c r="D1329" s="46"/>
    </row>
    <row r="1330" spans="3:4" ht="12.75">
      <c r="C1330" s="11"/>
      <c r="D1330" s="46"/>
    </row>
    <row r="1331" spans="3:4" ht="12.75">
      <c r="C1331" s="11"/>
      <c r="D1331" s="46"/>
    </row>
    <row r="1332" spans="3:4" ht="12.75">
      <c r="C1332" s="11"/>
      <c r="D1332" s="46"/>
    </row>
    <row r="1333" spans="3:4" ht="12.75">
      <c r="C1333" s="11"/>
      <c r="D1333" s="46"/>
    </row>
    <row r="1334" spans="3:4" ht="12.75">
      <c r="C1334" s="11"/>
      <c r="D1334" s="46"/>
    </row>
    <row r="1335" spans="3:4" ht="12.75">
      <c r="C1335" s="11"/>
      <c r="D1335" s="46"/>
    </row>
    <row r="1336" spans="3:4" ht="12.75">
      <c r="C1336" s="11"/>
      <c r="D1336" s="46"/>
    </row>
    <row r="1337" spans="3:4" ht="12.75">
      <c r="C1337" s="11"/>
      <c r="D1337" s="46"/>
    </row>
    <row r="1338" spans="3:4" ht="12.75">
      <c r="C1338" s="11"/>
      <c r="D1338" s="46"/>
    </row>
    <row r="1339" spans="3:4" ht="12.75">
      <c r="C1339" s="11"/>
      <c r="D1339" s="46"/>
    </row>
    <row r="1340" spans="3:4" ht="12.75">
      <c r="C1340" s="11"/>
      <c r="D1340" s="46"/>
    </row>
    <row r="1341" spans="3:4" ht="12.75">
      <c r="C1341" s="11"/>
      <c r="D1341" s="46"/>
    </row>
    <row r="1342" spans="3:4" ht="12.75">
      <c r="C1342" s="11"/>
      <c r="D1342" s="46"/>
    </row>
    <row r="1343" spans="3:4" ht="12.75">
      <c r="C1343" s="11"/>
      <c r="D1343" s="46"/>
    </row>
    <row r="1344" spans="3:4" ht="12.75">
      <c r="C1344" s="11"/>
      <c r="D1344" s="46"/>
    </row>
    <row r="1345" spans="3:4" ht="12.75">
      <c r="C1345" s="11"/>
      <c r="D1345" s="46"/>
    </row>
    <row r="1346" spans="3:4" ht="12.75">
      <c r="C1346" s="11"/>
      <c r="D1346" s="46"/>
    </row>
    <row r="1347" spans="3:4" ht="12.75">
      <c r="C1347" s="11"/>
      <c r="D1347" s="46"/>
    </row>
    <row r="1348" spans="3:4" ht="12.75">
      <c r="C1348" s="11"/>
      <c r="D1348" s="46"/>
    </row>
    <row r="1349" spans="3:4" ht="12.75">
      <c r="C1349" s="11"/>
      <c r="D1349" s="46"/>
    </row>
    <row r="1350" spans="3:4" ht="12.75">
      <c r="C1350" s="11"/>
      <c r="D1350" s="46"/>
    </row>
    <row r="1351" spans="3:4" ht="12.75">
      <c r="C1351" s="11"/>
      <c r="D1351" s="46"/>
    </row>
    <row r="1352" spans="3:4" ht="12.75">
      <c r="C1352" s="11"/>
      <c r="D1352" s="46"/>
    </row>
    <row r="1353" spans="3:4" ht="12.75">
      <c r="C1353" s="11"/>
      <c r="D1353" s="46"/>
    </row>
    <row r="1354" spans="3:4" ht="12.75">
      <c r="C1354" s="11"/>
      <c r="D1354" s="46"/>
    </row>
    <row r="1355" spans="3:4" ht="12.75">
      <c r="C1355" s="11"/>
      <c r="D1355" s="46"/>
    </row>
    <row r="1356" spans="3:4" ht="12.75">
      <c r="C1356" s="11"/>
      <c r="D1356" s="46"/>
    </row>
    <row r="1357" spans="3:4" ht="12.75">
      <c r="C1357" s="11"/>
      <c r="D1357" s="46"/>
    </row>
    <row r="1358" spans="3:4" ht="12.75">
      <c r="C1358" s="11"/>
      <c r="D1358" s="46"/>
    </row>
    <row r="1359" spans="3:4" ht="12.75">
      <c r="C1359" s="11"/>
      <c r="D1359" s="46"/>
    </row>
    <row r="1360" spans="3:4" ht="12.75">
      <c r="C1360" s="11"/>
      <c r="D1360" s="46"/>
    </row>
    <row r="1361" spans="3:4" ht="12.75">
      <c r="C1361" s="11"/>
      <c r="D1361" s="46"/>
    </row>
    <row r="1362" spans="3:4" ht="12.75">
      <c r="C1362" s="11"/>
      <c r="D1362" s="46"/>
    </row>
    <row r="1363" spans="3:4" ht="12.75">
      <c r="C1363" s="11"/>
      <c r="D1363" s="46"/>
    </row>
    <row r="1364" spans="3:4" ht="12.75">
      <c r="C1364" s="11"/>
      <c r="D1364" s="46"/>
    </row>
    <row r="1365" spans="3:4" ht="12.75">
      <c r="C1365" s="11"/>
      <c r="D1365" s="46"/>
    </row>
    <row r="1366" spans="3:4" ht="12.75">
      <c r="C1366" s="11"/>
      <c r="D1366" s="46"/>
    </row>
    <row r="1367" spans="3:4" ht="12.75">
      <c r="C1367" s="11"/>
      <c r="D1367" s="46"/>
    </row>
    <row r="1368" spans="3:4" ht="12.75">
      <c r="C1368" s="11"/>
      <c r="D1368" s="46"/>
    </row>
    <row r="1369" spans="3:4" ht="12.75">
      <c r="C1369" s="11"/>
      <c r="D1369" s="46"/>
    </row>
    <row r="1370" spans="3:4" ht="12.75">
      <c r="C1370" s="11"/>
      <c r="D1370" s="46"/>
    </row>
    <row r="1371" spans="3:4" ht="12.75">
      <c r="C1371" s="11"/>
      <c r="D1371" s="46"/>
    </row>
    <row r="1372" spans="3:4" ht="12.75">
      <c r="C1372" s="11"/>
      <c r="D1372" s="46"/>
    </row>
    <row r="1373" spans="3:4" ht="12.75">
      <c r="C1373" s="11"/>
      <c r="D1373" s="46"/>
    </row>
    <row r="1374" spans="3:4" ht="12.75">
      <c r="C1374" s="11"/>
      <c r="D1374" s="46"/>
    </row>
    <row r="1375" spans="3:4" ht="12.75">
      <c r="C1375" s="11"/>
      <c r="D1375" s="46"/>
    </row>
    <row r="1376" spans="3:4" ht="12.75">
      <c r="C1376" s="11"/>
      <c r="D1376" s="46"/>
    </row>
    <row r="1377" spans="3:4" ht="12.75">
      <c r="C1377" s="11"/>
      <c r="D1377" s="46"/>
    </row>
    <row r="1378" spans="3:4" ht="12.75">
      <c r="C1378" s="11"/>
      <c r="D1378" s="46"/>
    </row>
    <row r="1379" spans="3:4" ht="12.75">
      <c r="C1379" s="11"/>
      <c r="D1379" s="46"/>
    </row>
    <row r="1380" spans="3:4" ht="12.75">
      <c r="C1380" s="11"/>
      <c r="D1380" s="46"/>
    </row>
    <row r="1381" spans="3:4" ht="12.75">
      <c r="C1381" s="11"/>
      <c r="D1381" s="46"/>
    </row>
    <row r="1382" spans="3:4" ht="12.75">
      <c r="C1382" s="11"/>
      <c r="D1382" s="46"/>
    </row>
    <row r="1383" spans="3:4" ht="12.75">
      <c r="C1383" s="11"/>
      <c r="D1383" s="46"/>
    </row>
    <row r="1384" spans="3:4" ht="12.75">
      <c r="C1384" s="11"/>
      <c r="D1384" s="46"/>
    </row>
    <row r="1385" spans="3:4" ht="12.75">
      <c r="C1385" s="11"/>
      <c r="D1385" s="46"/>
    </row>
    <row r="1386" spans="3:4" ht="12.75">
      <c r="C1386" s="11"/>
      <c r="D1386" s="46"/>
    </row>
    <row r="1387" spans="3:4" ht="12.75">
      <c r="C1387" s="11"/>
      <c r="D1387" s="46"/>
    </row>
    <row r="1388" spans="3:4" ht="12.75">
      <c r="C1388" s="11"/>
      <c r="D1388" s="46"/>
    </row>
    <row r="1389" spans="3:4" ht="12.75">
      <c r="C1389" s="11"/>
      <c r="D1389" s="46"/>
    </row>
    <row r="1390" spans="3:4" ht="12.75">
      <c r="C1390" s="11"/>
      <c r="D1390" s="46"/>
    </row>
    <row r="1391" spans="3:4" ht="12.75">
      <c r="C1391" s="11"/>
      <c r="D1391" s="46"/>
    </row>
    <row r="1392" spans="3:4" ht="12.75">
      <c r="C1392" s="11"/>
      <c r="D1392" s="46"/>
    </row>
    <row r="1393" spans="3:4" ht="12.75">
      <c r="C1393" s="11"/>
      <c r="D1393" s="46"/>
    </row>
    <row r="1394" spans="3:4" ht="12.75">
      <c r="C1394" s="11"/>
      <c r="D1394" s="46"/>
    </row>
    <row r="1395" spans="3:4" ht="12.75">
      <c r="C1395" s="11"/>
      <c r="D1395" s="46"/>
    </row>
    <row r="1396" spans="3:4" ht="12.75">
      <c r="C1396" s="11"/>
      <c r="D1396" s="46"/>
    </row>
    <row r="1397" spans="3:4" ht="12.75">
      <c r="C1397" s="11"/>
      <c r="D1397" s="46"/>
    </row>
    <row r="1398" spans="3:4" ht="12.75">
      <c r="C1398" s="11"/>
      <c r="D1398" s="46"/>
    </row>
    <row r="1399" spans="3:4" ht="12.75">
      <c r="C1399" s="11"/>
      <c r="D1399" s="46"/>
    </row>
    <row r="1400" spans="3:4" ht="12.75">
      <c r="C1400" s="11"/>
      <c r="D1400" s="46"/>
    </row>
    <row r="1401" spans="3:4" ht="12.75">
      <c r="C1401" s="11"/>
      <c r="D1401" s="46"/>
    </row>
    <row r="1402" spans="3:4" ht="12.75">
      <c r="C1402" s="11"/>
      <c r="D1402" s="46"/>
    </row>
    <row r="1403" spans="3:4" ht="12.75">
      <c r="C1403" s="11"/>
      <c r="D1403" s="46"/>
    </row>
    <row r="1404" spans="3:4" ht="12.75">
      <c r="C1404" s="11"/>
      <c r="D1404" s="46"/>
    </row>
    <row r="1405" spans="3:4" ht="12.75">
      <c r="C1405" s="11"/>
      <c r="D1405" s="46"/>
    </row>
    <row r="1406" spans="3:4" ht="12.75">
      <c r="C1406" s="11"/>
      <c r="D1406" s="46"/>
    </row>
    <row r="1407" spans="3:4" ht="12.75">
      <c r="C1407" s="11"/>
      <c r="D1407" s="46"/>
    </row>
    <row r="1408" spans="3:4" ht="12.75">
      <c r="C1408" s="11"/>
      <c r="D1408" s="46"/>
    </row>
    <row r="1409" spans="3:4" ht="12.75">
      <c r="C1409" s="11"/>
      <c r="D1409" s="46"/>
    </row>
    <row r="1410" spans="3:4" ht="12.75">
      <c r="C1410" s="11"/>
      <c r="D1410" s="46"/>
    </row>
    <row r="1411" spans="3:4" ht="12.75">
      <c r="C1411" s="11"/>
      <c r="D1411" s="46"/>
    </row>
    <row r="1412" spans="3:4" ht="12.75">
      <c r="C1412" s="11"/>
      <c r="D1412" s="46"/>
    </row>
    <row r="1413" spans="3:4" ht="12.75">
      <c r="C1413" s="11"/>
      <c r="D1413" s="46"/>
    </row>
    <row r="1414" spans="3:4" ht="12.75">
      <c r="C1414" s="11"/>
      <c r="D1414" s="46"/>
    </row>
    <row r="1415" spans="3:4" ht="12.75">
      <c r="C1415" s="11"/>
      <c r="D1415" s="46"/>
    </row>
    <row r="1416" spans="3:4" ht="12.75">
      <c r="C1416" s="11"/>
      <c r="D1416" s="46"/>
    </row>
    <row r="1417" spans="3:4" ht="12.75">
      <c r="C1417" s="11"/>
      <c r="D1417" s="46"/>
    </row>
    <row r="1418" spans="3:4" ht="12.75">
      <c r="C1418" s="11"/>
      <c r="D1418" s="46"/>
    </row>
    <row r="1419" spans="3:4" ht="12.75">
      <c r="C1419" s="11"/>
      <c r="D1419" s="46"/>
    </row>
    <row r="1420" spans="3:4" ht="12.75">
      <c r="C1420" s="11"/>
      <c r="D1420" s="46"/>
    </row>
    <row r="1421" spans="3:4" ht="12.75">
      <c r="C1421" s="11"/>
      <c r="D1421" s="46"/>
    </row>
    <row r="1422" spans="3:4" ht="12.75">
      <c r="C1422" s="11"/>
      <c r="D1422" s="46"/>
    </row>
    <row r="1423" spans="3:4" ht="12.75">
      <c r="C1423" s="11"/>
      <c r="D1423" s="46"/>
    </row>
    <row r="1424" spans="3:4" ht="12.75">
      <c r="C1424" s="11"/>
      <c r="D1424" s="46"/>
    </row>
    <row r="1425" spans="3:4" ht="12.75">
      <c r="C1425" s="11"/>
      <c r="D1425" s="46"/>
    </row>
    <row r="1426" spans="3:4" ht="12.75">
      <c r="C1426" s="11"/>
      <c r="D1426" s="46"/>
    </row>
    <row r="1427" spans="3:4" ht="12.75">
      <c r="C1427" s="11"/>
      <c r="D1427" s="46"/>
    </row>
    <row r="1428" spans="3:4" ht="12.75">
      <c r="C1428" s="11"/>
      <c r="D1428" s="46"/>
    </row>
    <row r="1429" spans="3:4" ht="12.75">
      <c r="C1429" s="11"/>
      <c r="D1429" s="46"/>
    </row>
    <row r="1430" spans="3:4" ht="12.75">
      <c r="C1430" s="11"/>
      <c r="D1430" s="46"/>
    </row>
    <row r="1431" spans="3:4" ht="12.75">
      <c r="C1431" s="11"/>
      <c r="D1431" s="46"/>
    </row>
    <row r="1432" spans="3:4" ht="12.75">
      <c r="C1432" s="11"/>
      <c r="D1432" s="46"/>
    </row>
    <row r="1433" spans="3:4" ht="12.75">
      <c r="C1433" s="11"/>
      <c r="D1433" s="46"/>
    </row>
    <row r="1434" spans="3:4" ht="12.75">
      <c r="C1434" s="11"/>
      <c r="D1434" s="46"/>
    </row>
    <row r="1435" spans="3:4" ht="12.75">
      <c r="C1435" s="11"/>
      <c r="D1435" s="46"/>
    </row>
    <row r="1436" spans="3:4" ht="12.75">
      <c r="C1436" s="11"/>
      <c r="D1436" s="46"/>
    </row>
    <row r="1437" spans="3:4" ht="12.75">
      <c r="C1437" s="11"/>
      <c r="D1437" s="46"/>
    </row>
    <row r="1438" spans="3:4" ht="12.75">
      <c r="C1438" s="11"/>
      <c r="D1438" s="46"/>
    </row>
    <row r="1439" spans="3:4" ht="12.75">
      <c r="C1439" s="11"/>
      <c r="D1439" s="46"/>
    </row>
    <row r="1440" spans="3:4" ht="12.75">
      <c r="C1440" s="11"/>
      <c r="D1440" s="46"/>
    </row>
    <row r="1441" spans="3:4" ht="12.75">
      <c r="C1441" s="11"/>
      <c r="D1441" s="46"/>
    </row>
    <row r="1442" spans="3:4" ht="12.75">
      <c r="C1442" s="11"/>
      <c r="D1442" s="46"/>
    </row>
    <row r="1443" spans="3:4" ht="12.75">
      <c r="C1443" s="11"/>
      <c r="D1443" s="46"/>
    </row>
    <row r="1444" spans="3:4" ht="12.75">
      <c r="C1444" s="11"/>
      <c r="D1444" s="46"/>
    </row>
    <row r="1445" spans="3:4" ht="12.75">
      <c r="C1445" s="11"/>
      <c r="D1445" s="46"/>
    </row>
    <row r="1446" spans="3:4" ht="12.75">
      <c r="C1446" s="11"/>
      <c r="D1446" s="46"/>
    </row>
    <row r="1447" spans="3:4" ht="12.75">
      <c r="C1447" s="11"/>
      <c r="D1447" s="46"/>
    </row>
    <row r="1448" spans="3:4" ht="12.75">
      <c r="C1448" s="11"/>
      <c r="D1448" s="46"/>
    </row>
    <row r="1449" spans="3:4" ht="12.75">
      <c r="C1449" s="11"/>
      <c r="D1449" s="46"/>
    </row>
    <row r="1450" spans="3:4" ht="12.75">
      <c r="C1450" s="11"/>
      <c r="D1450" s="46"/>
    </row>
    <row r="1451" spans="3:4" ht="12.75">
      <c r="C1451" s="11"/>
      <c r="D1451" s="46"/>
    </row>
    <row r="1452" spans="3:4" ht="12.75">
      <c r="C1452" s="11"/>
      <c r="D1452" s="46"/>
    </row>
    <row r="1453" spans="3:4" ht="12.75">
      <c r="C1453" s="11"/>
      <c r="D1453" s="46"/>
    </row>
    <row r="1454" spans="3:4" ht="12.75">
      <c r="C1454" s="11"/>
      <c r="D1454" s="46"/>
    </row>
    <row r="1455" spans="3:4" ht="12.75">
      <c r="C1455" s="11"/>
      <c r="D1455" s="46"/>
    </row>
    <row r="1456" spans="3:4" ht="12.75">
      <c r="C1456" s="11"/>
      <c r="D1456" s="46"/>
    </row>
    <row r="1457" spans="3:4" ht="12.75">
      <c r="C1457" s="11"/>
      <c r="D1457" s="46"/>
    </row>
    <row r="1458" spans="3:4" ht="12.75">
      <c r="C1458" s="11"/>
      <c r="D1458" s="46"/>
    </row>
    <row r="1459" spans="3:4" ht="12.75">
      <c r="C1459" s="11"/>
      <c r="D1459" s="46"/>
    </row>
    <row r="1460" spans="3:4" ht="12.75">
      <c r="C1460" s="11"/>
      <c r="D1460" s="46"/>
    </row>
    <row r="1461" spans="3:4" ht="12.75">
      <c r="C1461" s="11"/>
      <c r="D1461" s="46"/>
    </row>
    <row r="1462" spans="3:4" ht="12.75">
      <c r="C1462" s="11"/>
      <c r="D1462" s="46"/>
    </row>
    <row r="1463" spans="3:4" ht="12.75">
      <c r="C1463" s="11"/>
      <c r="D1463" s="46"/>
    </row>
    <row r="1464" spans="3:4" ht="12.75">
      <c r="C1464" s="11"/>
      <c r="D1464" s="46"/>
    </row>
    <row r="1465" spans="3:4" ht="12.75">
      <c r="C1465" s="11"/>
      <c r="D1465" s="46"/>
    </row>
    <row r="1466" spans="3:4" ht="12.75">
      <c r="C1466" s="11"/>
      <c r="D1466" s="46"/>
    </row>
    <row r="1467" spans="3:4" ht="12.75">
      <c r="C1467" s="11"/>
      <c r="D1467" s="46"/>
    </row>
    <row r="1468" spans="3:4" ht="12.75">
      <c r="C1468" s="11"/>
      <c r="D1468" s="46"/>
    </row>
    <row r="1469" spans="3:4" ht="12.75">
      <c r="C1469" s="11"/>
      <c r="D1469" s="46"/>
    </row>
    <row r="1470" spans="3:4" ht="12.75">
      <c r="C1470" s="11"/>
      <c r="D1470" s="46"/>
    </row>
    <row r="1471" spans="3:4" ht="12.75">
      <c r="C1471" s="11"/>
      <c r="D1471" s="46"/>
    </row>
    <row r="1472" spans="3:4" ht="12.75">
      <c r="C1472" s="11"/>
      <c r="D1472" s="46"/>
    </row>
    <row r="1473" spans="3:4" ht="12.75">
      <c r="C1473" s="11"/>
      <c r="D1473" s="46"/>
    </row>
    <row r="1474" spans="3:4" ht="12.75">
      <c r="C1474" s="11"/>
      <c r="D1474" s="46"/>
    </row>
    <row r="1475" spans="3:4" ht="12.75">
      <c r="C1475" s="11"/>
      <c r="D1475" s="46"/>
    </row>
    <row r="1476" spans="3:4" ht="12.75">
      <c r="C1476" s="11"/>
      <c r="D1476" s="46"/>
    </row>
    <row r="1477" spans="3:4" ht="12.75">
      <c r="C1477" s="11"/>
      <c r="D1477" s="46"/>
    </row>
    <row r="1478" spans="3:4" ht="12.75">
      <c r="C1478" s="11"/>
      <c r="D1478" s="46"/>
    </row>
    <row r="1479" spans="3:4" ht="12.75">
      <c r="C1479" s="11"/>
      <c r="D1479" s="46"/>
    </row>
    <row r="1480" spans="3:4" ht="12.75">
      <c r="C1480" s="11"/>
      <c r="D1480" s="46"/>
    </row>
    <row r="1481" spans="3:4" ht="12.75">
      <c r="C1481" s="11"/>
      <c r="D1481" s="46"/>
    </row>
    <row r="1482" spans="3:4" ht="12.75">
      <c r="C1482" s="11"/>
      <c r="D1482" s="46"/>
    </row>
    <row r="1483" spans="3:4" ht="12.75">
      <c r="C1483" s="11"/>
      <c r="D1483" s="46"/>
    </row>
    <row r="1484" spans="3:4" ht="12.75">
      <c r="C1484" s="11"/>
      <c r="D1484" s="46"/>
    </row>
    <row r="1485" spans="3:4" ht="12.75">
      <c r="C1485" s="11"/>
      <c r="D1485" s="46"/>
    </row>
    <row r="1486" spans="3:4" ht="12.75">
      <c r="C1486" s="11"/>
      <c r="D1486" s="46"/>
    </row>
    <row r="1487" spans="3:4" ht="12.75">
      <c r="C1487" s="11"/>
      <c r="D1487" s="46"/>
    </row>
    <row r="1488" spans="3:4" ht="12.75">
      <c r="C1488" s="11"/>
      <c r="D1488" s="46"/>
    </row>
    <row r="1489" spans="3:4" ht="12.75">
      <c r="C1489" s="11"/>
      <c r="D1489" s="46"/>
    </row>
    <row r="1490" spans="3:4" ht="12.75">
      <c r="C1490" s="11"/>
      <c r="D1490" s="46"/>
    </row>
    <row r="1491" spans="3:4" ht="12.75">
      <c r="C1491" s="11"/>
      <c r="D1491" s="46"/>
    </row>
    <row r="1492" spans="3:4" ht="12.75">
      <c r="C1492" s="11"/>
      <c r="D1492" s="46"/>
    </row>
    <row r="1493" spans="3:4" ht="12.75">
      <c r="C1493" s="11"/>
      <c r="D1493" s="46"/>
    </row>
    <row r="1494" spans="3:4" ht="12.75">
      <c r="C1494" s="11"/>
      <c r="D1494" s="46"/>
    </row>
    <row r="1495" spans="3:4" ht="12.75">
      <c r="C1495" s="11"/>
      <c r="D1495" s="46"/>
    </row>
    <row r="1496" spans="3:4" ht="12.75">
      <c r="C1496" s="11"/>
      <c r="D1496" s="46"/>
    </row>
    <row r="1497" spans="3:4" ht="12.75">
      <c r="C1497" s="11"/>
      <c r="D1497" s="46"/>
    </row>
    <row r="1498" spans="3:4" ht="12.75">
      <c r="C1498" s="11"/>
      <c r="D1498" s="46"/>
    </row>
    <row r="1499" spans="3:4" ht="12.75">
      <c r="C1499" s="11"/>
      <c r="D1499" s="46"/>
    </row>
    <row r="1500" spans="3:4" ht="12.75">
      <c r="C1500" s="11"/>
      <c r="D1500" s="46"/>
    </row>
    <row r="1501" spans="3:4" ht="12.75">
      <c r="C1501" s="11"/>
      <c r="D1501" s="46"/>
    </row>
    <row r="1502" spans="3:4" ht="12.75">
      <c r="C1502" s="11"/>
      <c r="D1502" s="46"/>
    </row>
    <row r="1503" spans="3:4" ht="12.75">
      <c r="C1503" s="11"/>
      <c r="D1503" s="46"/>
    </row>
    <row r="1504" spans="3:4" ht="12.75">
      <c r="C1504" s="11"/>
      <c r="D1504" s="46"/>
    </row>
    <row r="1505" spans="3:4" ht="12.75">
      <c r="C1505" s="11"/>
      <c r="D1505" s="46"/>
    </row>
    <row r="1506" spans="3:4" ht="12.75">
      <c r="C1506" s="11"/>
      <c r="D1506" s="46"/>
    </row>
    <row r="1507" spans="3:4" ht="12.75">
      <c r="C1507" s="11"/>
      <c r="D1507" s="46"/>
    </row>
    <row r="1508" spans="3:4" ht="12.75">
      <c r="C1508" s="11"/>
      <c r="D1508" s="46"/>
    </row>
    <row r="1509" spans="3:4" ht="12.75">
      <c r="C1509" s="11"/>
      <c r="D1509" s="46"/>
    </row>
    <row r="1510" spans="3:4" ht="12.75">
      <c r="C1510" s="11"/>
      <c r="D1510" s="46"/>
    </row>
    <row r="1511" spans="3:4" ht="12.75">
      <c r="C1511" s="11"/>
      <c r="D1511" s="46"/>
    </row>
    <row r="1512" spans="3:4" ht="12.75">
      <c r="C1512" s="11"/>
      <c r="D1512" s="46"/>
    </row>
    <row r="1513" spans="3:4" ht="12.75">
      <c r="C1513" s="11"/>
      <c r="D1513" s="46"/>
    </row>
    <row r="1514" spans="3:4" ht="12.75">
      <c r="C1514" s="11"/>
      <c r="D1514" s="46"/>
    </row>
    <row r="1515" spans="3:4" ht="12.75">
      <c r="C1515" s="11"/>
      <c r="D1515" s="46"/>
    </row>
    <row r="1516" spans="3:4" ht="12.75">
      <c r="C1516" s="11"/>
      <c r="D1516" s="46"/>
    </row>
    <row r="1517" spans="3:4" ht="12.75">
      <c r="C1517" s="11"/>
      <c r="D1517" s="46"/>
    </row>
    <row r="1518" spans="3:4" ht="12.75">
      <c r="C1518" s="11"/>
      <c r="D1518" s="46"/>
    </row>
    <row r="1519" spans="3:4" ht="12.75">
      <c r="C1519" s="11"/>
      <c r="D1519" s="46"/>
    </row>
    <row r="1520" spans="3:4" ht="12.75">
      <c r="C1520" s="11"/>
      <c r="D1520" s="46"/>
    </row>
    <row r="1521" spans="3:4" ht="12.75">
      <c r="C1521" s="11"/>
      <c r="D1521" s="46"/>
    </row>
    <row r="1522" spans="3:4" ht="12.75">
      <c r="C1522" s="11"/>
      <c r="D1522" s="46"/>
    </row>
    <row r="1523" spans="3:4" ht="12.75">
      <c r="C1523" s="11"/>
      <c r="D1523" s="46"/>
    </row>
    <row r="1524" spans="3:4" ht="12.75">
      <c r="C1524" s="11"/>
      <c r="D1524" s="46"/>
    </row>
    <row r="1525" spans="3:4" ht="12.75">
      <c r="C1525" s="11"/>
      <c r="D1525" s="46"/>
    </row>
    <row r="1526" spans="3:4" ht="12.75">
      <c r="C1526" s="11"/>
      <c r="D1526" s="46"/>
    </row>
    <row r="1527" spans="3:4" ht="12.75">
      <c r="C1527" s="11"/>
      <c r="D1527" s="46"/>
    </row>
    <row r="1528" spans="3:4" ht="12.75">
      <c r="C1528" s="11"/>
      <c r="D1528" s="46"/>
    </row>
    <row r="1529" spans="3:4" ht="12.75">
      <c r="C1529" s="11"/>
      <c r="D1529" s="46"/>
    </row>
    <row r="1530" spans="3:4" ht="12.75">
      <c r="C1530" s="11"/>
      <c r="D1530" s="46"/>
    </row>
    <row r="1531" spans="3:4" ht="12.75">
      <c r="C1531" s="11"/>
      <c r="D1531" s="46"/>
    </row>
    <row r="1532" spans="3:4" ht="12.75">
      <c r="C1532" s="11"/>
      <c r="D1532" s="46"/>
    </row>
    <row r="1533" spans="3:4" ht="12.75">
      <c r="C1533" s="11"/>
      <c r="D1533" s="46"/>
    </row>
    <row r="1534" spans="3:4" ht="12.75">
      <c r="C1534" s="11"/>
      <c r="D1534" s="46"/>
    </row>
    <row r="1535" spans="3:4" ht="12.75">
      <c r="C1535" s="11"/>
      <c r="D1535" s="46"/>
    </row>
    <row r="1536" spans="3:4" ht="12.75">
      <c r="C1536" s="11"/>
      <c r="D1536" s="46"/>
    </row>
    <row r="1537" spans="3:4" ht="12.75">
      <c r="C1537" s="11"/>
      <c r="D1537" s="46"/>
    </row>
    <row r="1538" spans="3:4" ht="12.75">
      <c r="C1538" s="11"/>
      <c r="D1538" s="46"/>
    </row>
    <row r="1539" spans="3:4" ht="12.75">
      <c r="C1539" s="11"/>
      <c r="D1539" s="46"/>
    </row>
    <row r="1540" spans="3:4" ht="12.75">
      <c r="C1540" s="11"/>
      <c r="D1540" s="46"/>
    </row>
    <row r="1541" spans="3:4" ht="12.75">
      <c r="C1541" s="11"/>
      <c r="D1541" s="46"/>
    </row>
    <row r="1542" spans="3:4" ht="12.75">
      <c r="C1542" s="11"/>
      <c r="D1542" s="46"/>
    </row>
    <row r="1543" spans="3:4" ht="12.75">
      <c r="C1543" s="11"/>
      <c r="D1543" s="46"/>
    </row>
    <row r="1544" spans="3:4" ht="12.75">
      <c r="C1544" s="11"/>
      <c r="D1544" s="46"/>
    </row>
    <row r="1545" spans="3:4" ht="12.75">
      <c r="C1545" s="11"/>
      <c r="D1545" s="46"/>
    </row>
    <row r="1546" spans="3:4" ht="12.75">
      <c r="C1546" s="11"/>
      <c r="D1546" s="46"/>
    </row>
    <row r="1547" spans="3:4" ht="12.75">
      <c r="C1547" s="11"/>
      <c r="D1547" s="46"/>
    </row>
    <row r="1548" spans="3:4" ht="12.75">
      <c r="C1548" s="11"/>
      <c r="D1548" s="46"/>
    </row>
    <row r="1549" spans="3:4" ht="12.75">
      <c r="C1549" s="11"/>
      <c r="D1549" s="46"/>
    </row>
    <row r="1550" spans="3:4" ht="12.75">
      <c r="C1550" s="11"/>
      <c r="D1550" s="46"/>
    </row>
    <row r="1551" spans="3:4" ht="12.75">
      <c r="C1551" s="11"/>
      <c r="D1551" s="46"/>
    </row>
    <row r="1552" spans="3:4" ht="12.75">
      <c r="C1552" s="11"/>
      <c r="D1552" s="46"/>
    </row>
    <row r="1553" spans="3:4" ht="12.75">
      <c r="C1553" s="11"/>
      <c r="D1553" s="46"/>
    </row>
    <row r="1554" spans="3:4" ht="12.75">
      <c r="C1554" s="11"/>
      <c r="D1554" s="46"/>
    </row>
    <row r="1555" spans="3:4" ht="12.75">
      <c r="C1555" s="11"/>
      <c r="D1555" s="46"/>
    </row>
    <row r="1556" spans="3:4" ht="12.75">
      <c r="C1556" s="11"/>
      <c r="D1556" s="46"/>
    </row>
    <row r="1557" spans="3:4" ht="12.75">
      <c r="C1557" s="11"/>
      <c r="D1557" s="46"/>
    </row>
    <row r="1558" spans="3:4" ht="12.75">
      <c r="C1558" s="11"/>
      <c r="D1558" s="46"/>
    </row>
    <row r="1559" spans="3:4" ht="12.75">
      <c r="C1559" s="11"/>
      <c r="D1559" s="46"/>
    </row>
    <row r="1560" spans="3:4" ht="12.75">
      <c r="C1560" s="11"/>
      <c r="D1560" s="46"/>
    </row>
    <row r="1561" spans="3:4" ht="12.75">
      <c r="C1561" s="11"/>
      <c r="D1561" s="46"/>
    </row>
    <row r="1562" spans="3:4" ht="12.75">
      <c r="C1562" s="11"/>
      <c r="D1562" s="46"/>
    </row>
    <row r="1563" spans="3:4" ht="12.75">
      <c r="C1563" s="11"/>
      <c r="D1563" s="46"/>
    </row>
    <row r="1564" spans="3:4" ht="12.75">
      <c r="C1564" s="11"/>
      <c r="D1564" s="46"/>
    </row>
    <row r="1565" spans="3:4" ht="12.75">
      <c r="C1565" s="11"/>
      <c r="D1565" s="46"/>
    </row>
    <row r="1566" spans="3:4" ht="12.75">
      <c r="C1566" s="11"/>
      <c r="D1566" s="46"/>
    </row>
    <row r="1567" spans="3:4" ht="12.75">
      <c r="C1567" s="11"/>
      <c r="D1567" s="46"/>
    </row>
    <row r="1568" spans="3:4" ht="12.75">
      <c r="C1568" s="11"/>
      <c r="D1568" s="46"/>
    </row>
    <row r="1569" spans="3:4" ht="12.75">
      <c r="C1569" s="11"/>
      <c r="D1569" s="46"/>
    </row>
    <row r="1570" spans="3:4" ht="12.75">
      <c r="C1570" s="11"/>
      <c r="D1570" s="46"/>
    </row>
    <row r="1571" spans="3:4" ht="12.75">
      <c r="C1571" s="11"/>
      <c r="D1571" s="46"/>
    </row>
    <row r="1572" spans="3:4" ht="12.75">
      <c r="C1572" s="11"/>
      <c r="D1572" s="46"/>
    </row>
    <row r="1573" spans="3:4" ht="12.75">
      <c r="C1573" s="11"/>
      <c r="D1573" s="46"/>
    </row>
    <row r="1574" spans="3:4" ht="12.75">
      <c r="C1574" s="11"/>
      <c r="D1574" s="46"/>
    </row>
    <row r="1575" spans="3:4" ht="12.75">
      <c r="C1575" s="11"/>
      <c r="D1575" s="46"/>
    </row>
    <row r="1576" spans="3:4" ht="12.75">
      <c r="C1576" s="11"/>
      <c r="D1576" s="46"/>
    </row>
    <row r="1577" spans="3:4" ht="12.75">
      <c r="C1577" s="11"/>
      <c r="D1577" s="46"/>
    </row>
    <row r="1578" spans="3:4" ht="12.75">
      <c r="C1578" s="11"/>
      <c r="D1578" s="46"/>
    </row>
    <row r="1579" spans="3:4" ht="12.75">
      <c r="C1579" s="11"/>
      <c r="D1579" s="46"/>
    </row>
    <row r="1580" spans="3:4" ht="12.75">
      <c r="C1580" s="11"/>
      <c r="D1580" s="46"/>
    </row>
    <row r="1581" spans="3:4" ht="12.75">
      <c r="C1581" s="11"/>
      <c r="D1581" s="46"/>
    </row>
    <row r="1582" spans="3:4" ht="12.75">
      <c r="C1582" s="11"/>
      <c r="D1582" s="46"/>
    </row>
    <row r="1583" spans="3:4" ht="12.75">
      <c r="C1583" s="11"/>
      <c r="D1583" s="46"/>
    </row>
    <row r="1584" spans="3:4" ht="12.75">
      <c r="C1584" s="11"/>
      <c r="D1584" s="46"/>
    </row>
    <row r="1585" spans="3:4" ht="12.75">
      <c r="C1585" s="11"/>
      <c r="D1585" s="46"/>
    </row>
    <row r="1586" spans="3:4" ht="12.75">
      <c r="C1586" s="11"/>
      <c r="D1586" s="46"/>
    </row>
    <row r="1587" spans="3:4" ht="12.75">
      <c r="C1587" s="11"/>
      <c r="D1587" s="46"/>
    </row>
    <row r="1588" spans="3:4" ht="12.75">
      <c r="C1588" s="11"/>
      <c r="D1588" s="46"/>
    </row>
    <row r="1589" spans="3:4" ht="12.75">
      <c r="C1589" s="11"/>
      <c r="D1589" s="46"/>
    </row>
    <row r="1590" spans="3:4" ht="12.75">
      <c r="C1590" s="11"/>
      <c r="D1590" s="46"/>
    </row>
    <row r="1591" spans="3:4" ht="12.75">
      <c r="C1591" s="11"/>
      <c r="D1591" s="46"/>
    </row>
    <row r="1592" spans="3:4" ht="12.75">
      <c r="C1592" s="11"/>
      <c r="D1592" s="46"/>
    </row>
    <row r="1593" spans="3:4" ht="12.75">
      <c r="C1593" s="11"/>
      <c r="D1593" s="46"/>
    </row>
    <row r="1594" spans="3:4" ht="12.75">
      <c r="C1594" s="11"/>
      <c r="D1594" s="46"/>
    </row>
    <row r="1595" spans="3:4" ht="12.75">
      <c r="C1595" s="11"/>
      <c r="D1595" s="46"/>
    </row>
    <row r="1596" spans="3:4" ht="12.75">
      <c r="C1596" s="11"/>
      <c r="D1596" s="46"/>
    </row>
    <row r="1597" spans="3:4" ht="12.75">
      <c r="C1597" s="11"/>
      <c r="D1597" s="46"/>
    </row>
    <row r="1598" spans="3:4" ht="12.75">
      <c r="C1598" s="11"/>
      <c r="D1598" s="46"/>
    </row>
    <row r="1599" spans="3:4" ht="12.75">
      <c r="C1599" s="11"/>
      <c r="D1599" s="46"/>
    </row>
    <row r="1600" spans="3:4" ht="12.75">
      <c r="C1600" s="11"/>
      <c r="D1600" s="46"/>
    </row>
    <row r="1601" spans="3:4" ht="12.75">
      <c r="C1601" s="11"/>
      <c r="D1601" s="46"/>
    </row>
    <row r="1602" spans="3:4" ht="12.75">
      <c r="C1602" s="11"/>
      <c r="D1602" s="46"/>
    </row>
    <row r="1603" spans="3:4" ht="12.75">
      <c r="C1603" s="11"/>
      <c r="D1603" s="46"/>
    </row>
    <row r="1604" spans="3:4" ht="12.75">
      <c r="C1604" s="11"/>
      <c r="D1604" s="46"/>
    </row>
    <row r="1605" spans="3:4" ht="12.75">
      <c r="C1605" s="11"/>
      <c r="D1605" s="46"/>
    </row>
    <row r="1606" spans="3:4" ht="12.75">
      <c r="C1606" s="11"/>
      <c r="D1606" s="46"/>
    </row>
    <row r="1607" spans="3:4" ht="12.75">
      <c r="C1607" s="11"/>
      <c r="D1607" s="46"/>
    </row>
    <row r="1608" spans="3:4" ht="12.75">
      <c r="C1608" s="11"/>
      <c r="D1608" s="46"/>
    </row>
    <row r="1609" spans="3:4" ht="12.75">
      <c r="C1609" s="11"/>
      <c r="D1609" s="46"/>
    </row>
    <row r="1610" spans="3:4" ht="12.75">
      <c r="C1610" s="11"/>
      <c r="D1610" s="46"/>
    </row>
    <row r="1611" spans="3:4" ht="12.75">
      <c r="C1611" s="11"/>
      <c r="D1611" s="46"/>
    </row>
    <row r="1612" spans="3:4" ht="12.75">
      <c r="C1612" s="11"/>
      <c r="D1612" s="46"/>
    </row>
    <row r="1613" spans="3:4" ht="12.75">
      <c r="C1613" s="11"/>
      <c r="D1613" s="46"/>
    </row>
    <row r="1614" spans="3:4" ht="12.75">
      <c r="C1614" s="11"/>
      <c r="D1614" s="46"/>
    </row>
    <row r="1615" spans="3:4" ht="12.75">
      <c r="C1615" s="11"/>
      <c r="D1615" s="46"/>
    </row>
    <row r="1616" spans="3:4" ht="12.75">
      <c r="C1616" s="11"/>
      <c r="D1616" s="46"/>
    </row>
    <row r="1617" spans="3:4" ht="12.75">
      <c r="C1617" s="11"/>
      <c r="D1617" s="46"/>
    </row>
    <row r="1618" spans="3:4" ht="12.75">
      <c r="C1618" s="11"/>
      <c r="D1618" s="46"/>
    </row>
    <row r="1619" spans="3:4" ht="12.75">
      <c r="C1619" s="11"/>
      <c r="D1619" s="46"/>
    </row>
    <row r="1620" spans="3:4" ht="12.75">
      <c r="C1620" s="11"/>
      <c r="D1620" s="46"/>
    </row>
    <row r="1621" spans="3:4" ht="12.75">
      <c r="C1621" s="11"/>
      <c r="D1621" s="46"/>
    </row>
    <row r="1622" spans="3:4" ht="12.75">
      <c r="C1622" s="11"/>
      <c r="D1622" s="46"/>
    </row>
    <row r="1623" spans="3:4" ht="12.75">
      <c r="C1623" s="11"/>
      <c r="D1623" s="46"/>
    </row>
    <row r="1624" spans="3:4" ht="12.75">
      <c r="C1624" s="11"/>
      <c r="D1624" s="46"/>
    </row>
    <row r="1625" spans="3:4" ht="12.75">
      <c r="C1625" s="11"/>
      <c r="D1625" s="46"/>
    </row>
    <row r="1626" spans="3:4" ht="12.75">
      <c r="C1626" s="11"/>
      <c r="D1626" s="46"/>
    </row>
    <row r="1627" spans="3:4" ht="12.75">
      <c r="C1627" s="11"/>
      <c r="D1627" s="46"/>
    </row>
    <row r="1628" spans="3:4" ht="12.75">
      <c r="C1628" s="11"/>
      <c r="D1628" s="46"/>
    </row>
    <row r="1629" spans="3:4" ht="12.75">
      <c r="C1629" s="11"/>
      <c r="D1629" s="46"/>
    </row>
    <row r="1630" spans="3:4" ht="12.75">
      <c r="C1630" s="11"/>
      <c r="D1630" s="46"/>
    </row>
    <row r="1631" spans="3:4" ht="12.75">
      <c r="C1631" s="11"/>
      <c r="D1631" s="46"/>
    </row>
    <row r="1632" spans="3:4" ht="12.75">
      <c r="C1632" s="11"/>
      <c r="D1632" s="46"/>
    </row>
    <row r="1633" spans="3:4" ht="12.75">
      <c r="C1633" s="11"/>
      <c r="D1633" s="46"/>
    </row>
    <row r="1634" spans="3:4" ht="12.75">
      <c r="C1634" s="11"/>
      <c r="D1634" s="46"/>
    </row>
    <row r="1635" spans="3:4" ht="12.75">
      <c r="C1635" s="11"/>
      <c r="D1635" s="46"/>
    </row>
    <row r="1636" spans="3:4" ht="12.75">
      <c r="C1636" s="11"/>
      <c r="D1636" s="46"/>
    </row>
    <row r="1637" spans="3:4" ht="12.75">
      <c r="C1637" s="11"/>
      <c r="D1637" s="46"/>
    </row>
    <row r="1638" spans="3:4" ht="12.75">
      <c r="C1638" s="11"/>
      <c r="D1638" s="46"/>
    </row>
    <row r="1639" spans="3:4" ht="12.75">
      <c r="C1639" s="11"/>
      <c r="D1639" s="46"/>
    </row>
    <row r="1640" spans="3:4" ht="12.75">
      <c r="C1640" s="11"/>
      <c r="D1640" s="46"/>
    </row>
    <row r="1641" spans="3:4" ht="12.75">
      <c r="C1641" s="11"/>
      <c r="D1641" s="46"/>
    </row>
    <row r="1642" spans="3:4" ht="12.75">
      <c r="C1642" s="11"/>
      <c r="D1642" s="46"/>
    </row>
    <row r="1643" spans="3:4" ht="12.75">
      <c r="C1643" s="11"/>
      <c r="D1643" s="46"/>
    </row>
    <row r="1644" spans="3:4" ht="12.75">
      <c r="C1644" s="11"/>
      <c r="D1644" s="46"/>
    </row>
    <row r="1645" spans="3:4" ht="12.75">
      <c r="C1645" s="11"/>
      <c r="D1645" s="46"/>
    </row>
    <row r="1646" spans="3:4" ht="12.75">
      <c r="C1646" s="11"/>
      <c r="D1646" s="46"/>
    </row>
    <row r="1647" spans="3:4" ht="12.75">
      <c r="C1647" s="11"/>
      <c r="D1647" s="46"/>
    </row>
    <row r="1648" spans="3:4" ht="12.75">
      <c r="C1648" s="11"/>
      <c r="D1648" s="46"/>
    </row>
    <row r="1649" spans="3:4" ht="12.75">
      <c r="C1649" s="11"/>
      <c r="D1649" s="46"/>
    </row>
    <row r="1650" spans="3:4" ht="12.75">
      <c r="C1650" s="11"/>
      <c r="D1650" s="46"/>
    </row>
    <row r="1651" spans="3:4" ht="12.75">
      <c r="C1651" s="11"/>
      <c r="D1651" s="46"/>
    </row>
    <row r="1652" spans="3:4" ht="12.75">
      <c r="C1652" s="11"/>
      <c r="D1652" s="46"/>
    </row>
    <row r="1653" spans="3:4" ht="12.75">
      <c r="C1653" s="11"/>
      <c r="D1653" s="46"/>
    </row>
    <row r="1654" spans="3:4" ht="12.75">
      <c r="C1654" s="11"/>
      <c r="D1654" s="46"/>
    </row>
    <row r="1655" spans="3:4" ht="12.75">
      <c r="C1655" s="11"/>
      <c r="D1655" s="46"/>
    </row>
    <row r="1656" spans="3:4" ht="12.75">
      <c r="C1656" s="11"/>
      <c r="D1656" s="46"/>
    </row>
    <row r="1657" spans="3:4" ht="12.75">
      <c r="C1657" s="11"/>
      <c r="D1657" s="46"/>
    </row>
    <row r="1658" spans="3:4" ht="12.75">
      <c r="C1658" s="11"/>
      <c r="D1658" s="46"/>
    </row>
    <row r="1659" spans="3:4" ht="12.75">
      <c r="C1659" s="11"/>
      <c r="D1659" s="46"/>
    </row>
    <row r="1660" spans="3:4" ht="12.75">
      <c r="C1660" s="11"/>
      <c r="D1660" s="46"/>
    </row>
    <row r="1661" spans="3:4" ht="12.75">
      <c r="C1661" s="11"/>
      <c r="D1661" s="46"/>
    </row>
    <row r="1662" spans="3:4" ht="12.75">
      <c r="C1662" s="11"/>
      <c r="D1662" s="46"/>
    </row>
    <row r="1663" spans="3:4" ht="12.75">
      <c r="C1663" s="11"/>
      <c r="D1663" s="46"/>
    </row>
    <row r="1664" spans="3:4" ht="12.75">
      <c r="C1664" s="11"/>
      <c r="D1664" s="46"/>
    </row>
    <row r="1665" spans="3:4" ht="12.75">
      <c r="C1665" s="11"/>
      <c r="D1665" s="46"/>
    </row>
    <row r="1666" spans="3:4" ht="12.75">
      <c r="C1666" s="11"/>
      <c r="D1666" s="46"/>
    </row>
    <row r="1667" spans="3:4" ht="12.75">
      <c r="C1667" s="11"/>
      <c r="D1667" s="46"/>
    </row>
    <row r="1668" spans="3:4" ht="12.75">
      <c r="C1668" s="11"/>
      <c r="D1668" s="46"/>
    </row>
    <row r="1669" spans="3:4" ht="12.75">
      <c r="C1669" s="11"/>
      <c r="D1669" s="46"/>
    </row>
    <row r="1670" spans="3:4" ht="12.75">
      <c r="C1670" s="11"/>
      <c r="D1670" s="46"/>
    </row>
    <row r="1671" spans="3:4" ht="12.75">
      <c r="C1671" s="11"/>
      <c r="D1671" s="46"/>
    </row>
    <row r="1672" spans="3:4" ht="12.75">
      <c r="C1672" s="11"/>
      <c r="D1672" s="46"/>
    </row>
    <row r="1673" spans="3:4" ht="12.75">
      <c r="C1673" s="11"/>
      <c r="D1673" s="46"/>
    </row>
    <row r="1674" spans="3:4" ht="12.75">
      <c r="C1674" s="11"/>
      <c r="D1674" s="46"/>
    </row>
    <row r="1675" spans="3:4" ht="12.75">
      <c r="C1675" s="11"/>
      <c r="D1675" s="46"/>
    </row>
    <row r="1676" spans="3:4" ht="12.75">
      <c r="C1676" s="11"/>
      <c r="D1676" s="46"/>
    </row>
    <row r="1677" spans="3:4" ht="12.75">
      <c r="C1677" s="11"/>
      <c r="D1677" s="46"/>
    </row>
    <row r="1678" spans="3:4" ht="12.75">
      <c r="C1678" s="11"/>
      <c r="D1678" s="46"/>
    </row>
    <row r="1679" spans="3:4" ht="12.75">
      <c r="C1679" s="11"/>
      <c r="D1679" s="46"/>
    </row>
    <row r="1680" spans="3:4" ht="12.75">
      <c r="C1680" s="11"/>
      <c r="D1680" s="46"/>
    </row>
    <row r="1681" spans="3:4" ht="12.75">
      <c r="C1681" s="11"/>
      <c r="D1681" s="46"/>
    </row>
    <row r="1682" spans="3:4" ht="12.75">
      <c r="C1682" s="11"/>
      <c r="D1682" s="46"/>
    </row>
    <row r="1683" spans="3:4" ht="12.75">
      <c r="C1683" s="11"/>
      <c r="D1683" s="46"/>
    </row>
    <row r="1684" spans="3:4" ht="12.75">
      <c r="C1684" s="11"/>
      <c r="D1684" s="46"/>
    </row>
    <row r="1685" spans="3:4" ht="12.75">
      <c r="C1685" s="11"/>
      <c r="D1685" s="46"/>
    </row>
    <row r="1686" spans="3:4" ht="12.75">
      <c r="C1686" s="11"/>
      <c r="D1686" s="46"/>
    </row>
    <row r="1687" spans="3:4" ht="12.75">
      <c r="C1687" s="11"/>
      <c r="D1687" s="46"/>
    </row>
    <row r="1688" spans="3:4" ht="12.75">
      <c r="C1688" s="11"/>
      <c r="D1688" s="46"/>
    </row>
    <row r="1689" spans="3:4" ht="12.75">
      <c r="C1689" s="11"/>
      <c r="D1689" s="46"/>
    </row>
    <row r="1690" spans="3:4" ht="12.75">
      <c r="C1690" s="11"/>
      <c r="D1690" s="46"/>
    </row>
    <row r="1691" spans="3:4" ht="12.75">
      <c r="C1691" s="11"/>
      <c r="D1691" s="46"/>
    </row>
    <row r="1692" spans="3:4" ht="12.75">
      <c r="C1692" s="11"/>
      <c r="D1692" s="46"/>
    </row>
    <row r="1693" spans="3:4" ht="12.75">
      <c r="C1693" s="11"/>
      <c r="D1693" s="46"/>
    </row>
    <row r="1694" spans="3:4" ht="12.75">
      <c r="C1694" s="11"/>
      <c r="D1694" s="46"/>
    </row>
    <row r="1695" spans="3:4" ht="12.75">
      <c r="C1695" s="11"/>
      <c r="D1695" s="46"/>
    </row>
    <row r="1696" spans="3:4" ht="12.75">
      <c r="C1696" s="11"/>
      <c r="D1696" s="46"/>
    </row>
    <row r="1697" spans="3:4" ht="12.75">
      <c r="C1697" s="11"/>
      <c r="D1697" s="46"/>
    </row>
    <row r="1698" spans="3:4" ht="12.75">
      <c r="C1698" s="11"/>
      <c r="D1698" s="46"/>
    </row>
    <row r="1699" spans="3:4" ht="12.75">
      <c r="C1699" s="11"/>
      <c r="D1699" s="46"/>
    </row>
    <row r="1700" spans="3:4" ht="12.75">
      <c r="C1700" s="11"/>
      <c r="D1700" s="46"/>
    </row>
    <row r="1701" spans="3:4" ht="12.75">
      <c r="C1701" s="11"/>
      <c r="D1701" s="46"/>
    </row>
    <row r="1702" spans="3:4" ht="12.75">
      <c r="C1702" s="11"/>
      <c r="D1702" s="46"/>
    </row>
    <row r="1703" spans="3:4" ht="12.75">
      <c r="C1703" s="11"/>
      <c r="D1703" s="46"/>
    </row>
    <row r="1704" spans="3:4" ht="12.75">
      <c r="C1704" s="11"/>
      <c r="D1704" s="46"/>
    </row>
    <row r="1705" spans="3:4" ht="12.75">
      <c r="C1705" s="11"/>
      <c r="D1705" s="46"/>
    </row>
    <row r="1706" spans="3:4" ht="12.75">
      <c r="C1706" s="11"/>
      <c r="D1706" s="46"/>
    </row>
    <row r="1707" spans="3:4" ht="12.75">
      <c r="C1707" s="11"/>
      <c r="D1707" s="46"/>
    </row>
    <row r="1708" spans="3:4" ht="12.75">
      <c r="C1708" s="11"/>
      <c r="D1708" s="46"/>
    </row>
    <row r="1709" spans="3:4" ht="12.75">
      <c r="C1709" s="11"/>
      <c r="D1709" s="46"/>
    </row>
    <row r="1710" spans="3:4" ht="12.75">
      <c r="C1710" s="11"/>
      <c r="D1710" s="46"/>
    </row>
    <row r="1711" spans="3:4" ht="12.75">
      <c r="C1711" s="11"/>
      <c r="D1711" s="46"/>
    </row>
    <row r="1712" spans="3:4" ht="12.75">
      <c r="C1712" s="11"/>
      <c r="D1712" s="46"/>
    </row>
    <row r="1713" spans="3:4" ht="12.75">
      <c r="C1713" s="11"/>
      <c r="D1713" s="46"/>
    </row>
    <row r="1714" spans="3:4" ht="12.75">
      <c r="C1714" s="11"/>
      <c r="D1714" s="46"/>
    </row>
    <row r="1715" spans="3:4" ht="12.75">
      <c r="C1715" s="11"/>
      <c r="D1715" s="46"/>
    </row>
    <row r="1716" spans="3:4" ht="12.75">
      <c r="C1716" s="11"/>
      <c r="D1716" s="46"/>
    </row>
    <row r="1717" spans="3:4" ht="12.75">
      <c r="C1717" s="11"/>
      <c r="D1717" s="46"/>
    </row>
    <row r="1718" spans="3:4" ht="12.75">
      <c r="C1718" s="11"/>
      <c r="D1718" s="46"/>
    </row>
    <row r="1719" spans="3:4" ht="12.75">
      <c r="C1719" s="11"/>
      <c r="D1719" s="46"/>
    </row>
    <row r="1720" spans="3:4" ht="12.75">
      <c r="C1720" s="11"/>
      <c r="D1720" s="46"/>
    </row>
    <row r="1721" spans="3:4" ht="12.75">
      <c r="C1721" s="11"/>
      <c r="D1721" s="46"/>
    </row>
    <row r="1722" spans="3:4" ht="12.75">
      <c r="C1722" s="11"/>
      <c r="D1722" s="46"/>
    </row>
    <row r="1723" spans="3:4" ht="12.75">
      <c r="C1723" s="11"/>
      <c r="D1723" s="46"/>
    </row>
    <row r="1724" spans="3:4" ht="12.75">
      <c r="C1724" s="11"/>
      <c r="D1724" s="46"/>
    </row>
    <row r="1725" spans="3:4" ht="12.75">
      <c r="C1725" s="11"/>
      <c r="D1725" s="46"/>
    </row>
    <row r="1726" spans="3:4" ht="12.75">
      <c r="C1726" s="11"/>
      <c r="D1726" s="46"/>
    </row>
    <row r="1727" spans="3:4" ht="12.75">
      <c r="C1727" s="11"/>
      <c r="D1727" s="46"/>
    </row>
    <row r="1728" spans="3:4" ht="12.75">
      <c r="C1728" s="11"/>
      <c r="D1728" s="46"/>
    </row>
    <row r="1729" spans="3:4" ht="12.75">
      <c r="C1729" s="11"/>
      <c r="D1729" s="46"/>
    </row>
    <row r="1730" spans="3:4" ht="12.75">
      <c r="C1730" s="11"/>
      <c r="D1730" s="46"/>
    </row>
    <row r="1731" spans="3:4" ht="12.75">
      <c r="C1731" s="11"/>
      <c r="D1731" s="46"/>
    </row>
    <row r="1732" spans="3:4" ht="12.75">
      <c r="C1732" s="11"/>
      <c r="D1732" s="46"/>
    </row>
    <row r="1733" spans="3:4" ht="12.75">
      <c r="C1733" s="11"/>
      <c r="D1733" s="46"/>
    </row>
    <row r="1734" spans="3:4" ht="12.75">
      <c r="C1734" s="11"/>
      <c r="D1734" s="46"/>
    </row>
    <row r="1735" spans="3:4" ht="12.75">
      <c r="C1735" s="11"/>
      <c r="D1735" s="46"/>
    </row>
    <row r="1736" spans="3:4" ht="12.75">
      <c r="C1736" s="11"/>
      <c r="D1736" s="46"/>
    </row>
    <row r="1737" spans="3:4" ht="12.75">
      <c r="C1737" s="11"/>
      <c r="D1737" s="46"/>
    </row>
    <row r="1738" spans="3:4" ht="12.75">
      <c r="C1738" s="11"/>
      <c r="D1738" s="46"/>
    </row>
    <row r="1739" spans="3:4" ht="12.75">
      <c r="C1739" s="11"/>
      <c r="D1739" s="46"/>
    </row>
    <row r="1740" spans="3:4" ht="12.75">
      <c r="C1740" s="11"/>
      <c r="D1740" s="46"/>
    </row>
    <row r="1741" spans="3:4" ht="12.75">
      <c r="C1741" s="11"/>
      <c r="D1741" s="46"/>
    </row>
    <row r="1742" spans="3:4" ht="12.75">
      <c r="C1742" s="11"/>
      <c r="D1742" s="46"/>
    </row>
    <row r="1743" spans="3:4" ht="12.75">
      <c r="C1743" s="11"/>
      <c r="D1743" s="46"/>
    </row>
    <row r="1744" spans="3:4" ht="12.75">
      <c r="C1744" s="11"/>
      <c r="D1744" s="46"/>
    </row>
    <row r="1745" spans="3:4" ht="12.75">
      <c r="C1745" s="11"/>
      <c r="D1745" s="46"/>
    </row>
    <row r="1746" spans="3:4" ht="12.75">
      <c r="C1746" s="11"/>
      <c r="D1746" s="46"/>
    </row>
    <row r="1747" spans="3:4" ht="12.75">
      <c r="C1747" s="11"/>
      <c r="D1747" s="46"/>
    </row>
    <row r="1748" spans="3:4" ht="12.75">
      <c r="C1748" s="11"/>
      <c r="D1748" s="46"/>
    </row>
    <row r="1749" spans="3:4" ht="12.75">
      <c r="C1749" s="11"/>
      <c r="D1749" s="46"/>
    </row>
    <row r="1750" spans="3:4" ht="12.75">
      <c r="C1750" s="11"/>
      <c r="D1750" s="46"/>
    </row>
    <row r="1751" spans="3:4" ht="12.75">
      <c r="C1751" s="11"/>
      <c r="D1751" s="46"/>
    </row>
    <row r="1752" spans="3:4" ht="12.75">
      <c r="C1752" s="11"/>
      <c r="D1752" s="46"/>
    </row>
    <row r="1753" spans="3:4" ht="12.75">
      <c r="C1753" s="11"/>
      <c r="D1753" s="46"/>
    </row>
    <row r="1754" spans="3:4" ht="12.75">
      <c r="C1754" s="11"/>
      <c r="D1754" s="46"/>
    </row>
    <row r="1755" spans="3:4" ht="12.75">
      <c r="C1755" s="11"/>
      <c r="D1755" s="46"/>
    </row>
    <row r="1756" spans="3:4" ht="12.75">
      <c r="C1756" s="11"/>
      <c r="D1756" s="46"/>
    </row>
    <row r="1757" spans="3:4" ht="12.75">
      <c r="C1757" s="11"/>
      <c r="D1757" s="46"/>
    </row>
    <row r="1758" spans="3:4" ht="12.75">
      <c r="C1758" s="11"/>
      <c r="D1758" s="46"/>
    </row>
    <row r="1759" spans="3:4" ht="12.75">
      <c r="C1759" s="11"/>
      <c r="D1759" s="46"/>
    </row>
    <row r="1760" spans="3:4" ht="12.75">
      <c r="C1760" s="11"/>
      <c r="D1760" s="46"/>
    </row>
    <row r="1761" spans="3:4" ht="12.75">
      <c r="C1761" s="11"/>
      <c r="D1761" s="46"/>
    </row>
    <row r="1762" spans="3:4" ht="12.75">
      <c r="C1762" s="11"/>
      <c r="D1762" s="46"/>
    </row>
    <row r="1763" spans="3:4" ht="12.75">
      <c r="C1763" s="11"/>
      <c r="D1763" s="46"/>
    </row>
    <row r="1764" spans="3:4" ht="12.75">
      <c r="C1764" s="11"/>
      <c r="D1764" s="46"/>
    </row>
    <row r="1765" spans="3:4" ht="12.75">
      <c r="C1765" s="11"/>
      <c r="D1765" s="46"/>
    </row>
    <row r="1766" spans="3:4" ht="12.75">
      <c r="C1766" s="11"/>
      <c r="D1766" s="46"/>
    </row>
    <row r="1767" spans="3:4" ht="12.75">
      <c r="C1767" s="11"/>
      <c r="D1767" s="46"/>
    </row>
    <row r="1768" spans="3:4" ht="12.75">
      <c r="C1768" s="11"/>
      <c r="D1768" s="46"/>
    </row>
    <row r="1769" spans="3:4" ht="12.75">
      <c r="C1769" s="11"/>
      <c r="D1769" s="46"/>
    </row>
    <row r="1770" spans="3:4" ht="12.75">
      <c r="C1770" s="11"/>
      <c r="D1770" s="46"/>
    </row>
    <row r="1771" spans="3:4" ht="12.75">
      <c r="C1771" s="11"/>
      <c r="D1771" s="46"/>
    </row>
    <row r="1772" spans="3:4" ht="12.75">
      <c r="C1772" s="11"/>
      <c r="D1772" s="46"/>
    </row>
    <row r="1773" spans="3:4" ht="12.75">
      <c r="C1773" s="11"/>
      <c r="D1773" s="46"/>
    </row>
    <row r="1774" spans="3:4" ht="12.75">
      <c r="C1774" s="11"/>
      <c r="D1774" s="46"/>
    </row>
    <row r="1775" spans="3:4" ht="12.75">
      <c r="C1775" s="11"/>
      <c r="D1775" s="46"/>
    </row>
    <row r="1776" spans="3:4" ht="12.75">
      <c r="C1776" s="11"/>
      <c r="D1776" s="46"/>
    </row>
    <row r="1777" spans="3:4" ht="12.75">
      <c r="C1777" s="11"/>
      <c r="D1777" s="46"/>
    </row>
    <row r="1778" spans="3:4" ht="12.75">
      <c r="C1778" s="11"/>
      <c r="D1778" s="46"/>
    </row>
    <row r="1779" spans="3:4" ht="12.75">
      <c r="C1779" s="11"/>
      <c r="D1779" s="46"/>
    </row>
    <row r="1780" spans="3:4" ht="12.75">
      <c r="C1780" s="11"/>
      <c r="D1780" s="46"/>
    </row>
    <row r="1781" spans="3:4" ht="12.75">
      <c r="C1781" s="11"/>
      <c r="D1781" s="46"/>
    </row>
    <row r="1782" spans="3:4" ht="12.75">
      <c r="C1782" s="11"/>
      <c r="D1782" s="46"/>
    </row>
    <row r="1783" spans="3:4" ht="12.75">
      <c r="C1783" s="11"/>
      <c r="D1783" s="46"/>
    </row>
    <row r="1784" spans="3:4" ht="12.75">
      <c r="C1784" s="11"/>
      <c r="D1784" s="46"/>
    </row>
    <row r="1785" spans="3:4" ht="12.75">
      <c r="C1785" s="11"/>
      <c r="D1785" s="46"/>
    </row>
    <row r="1786" spans="3:4" ht="12.75">
      <c r="C1786" s="11"/>
      <c r="D1786" s="46"/>
    </row>
    <row r="1787" spans="3:4" ht="12.75">
      <c r="C1787" s="11"/>
      <c r="D1787" s="46"/>
    </row>
    <row r="1788" spans="3:4" ht="12.75">
      <c r="C1788" s="11"/>
      <c r="D1788" s="46"/>
    </row>
    <row r="1789" spans="3:4" ht="12.75">
      <c r="C1789" s="11"/>
      <c r="D1789" s="46"/>
    </row>
    <row r="1790" spans="3:4" ht="12.75">
      <c r="C1790" s="11"/>
      <c r="D1790" s="46"/>
    </row>
    <row r="1791" spans="3:4" ht="12.75">
      <c r="C1791" s="11"/>
      <c r="D1791" s="46"/>
    </row>
    <row r="1792" spans="3:4" ht="12.75">
      <c r="C1792" s="11"/>
      <c r="D1792" s="46"/>
    </row>
    <row r="1793" spans="3:4" ht="12.75">
      <c r="C1793" s="11"/>
      <c r="D1793" s="46"/>
    </row>
    <row r="1794" spans="3:4" ht="12.75">
      <c r="C1794" s="11"/>
      <c r="D1794" s="46"/>
    </row>
    <row r="1795" spans="3:4" ht="12.75">
      <c r="C1795" s="11"/>
      <c r="D1795" s="46"/>
    </row>
    <row r="1796" spans="3:4" ht="12.75">
      <c r="C1796" s="11"/>
      <c r="D1796" s="46"/>
    </row>
    <row r="1797" spans="3:4" ht="12.75">
      <c r="C1797" s="11"/>
      <c r="D1797" s="46"/>
    </row>
    <row r="1798" spans="3:4" ht="12.75">
      <c r="C1798" s="11"/>
      <c r="D1798" s="46"/>
    </row>
    <row r="1799" spans="3:4" ht="12.75">
      <c r="C1799" s="11"/>
      <c r="D1799" s="46"/>
    </row>
    <row r="1800" spans="3:4" ht="12.75">
      <c r="C1800" s="11"/>
      <c r="D1800" s="46"/>
    </row>
    <row r="1801" spans="3:4" ht="12.75">
      <c r="C1801" s="11"/>
      <c r="D1801" s="46"/>
    </row>
    <row r="1802" spans="3:4" ht="12.75">
      <c r="C1802" s="11"/>
      <c r="D1802" s="46"/>
    </row>
    <row r="1803" spans="3:4" ht="12.75">
      <c r="C1803" s="11"/>
      <c r="D1803" s="46"/>
    </row>
    <row r="1804" spans="3:4" ht="12.75">
      <c r="C1804" s="11"/>
      <c r="D1804" s="46"/>
    </row>
    <row r="1805" spans="3:4" ht="12.75">
      <c r="C1805" s="11"/>
      <c r="D1805" s="46"/>
    </row>
    <row r="1806" spans="3:4" ht="12.75">
      <c r="C1806" s="11"/>
      <c r="D1806" s="46"/>
    </row>
    <row r="1807" spans="3:4" ht="12.75">
      <c r="C1807" s="11"/>
      <c r="D1807" s="46"/>
    </row>
    <row r="1808" spans="3:4" ht="12.75">
      <c r="C1808" s="11"/>
      <c r="D1808" s="46"/>
    </row>
    <row r="1809" spans="3:4" ht="12.75">
      <c r="C1809" s="11"/>
      <c r="D1809" s="46"/>
    </row>
    <row r="1810" spans="3:4" ht="12.75">
      <c r="C1810" s="11"/>
      <c r="D1810" s="46"/>
    </row>
    <row r="1811" spans="3:4" ht="12.75">
      <c r="C1811" s="11"/>
      <c r="D1811" s="46"/>
    </row>
    <row r="1812" spans="3:4" ht="12.75">
      <c r="C1812" s="11"/>
      <c r="D1812" s="46"/>
    </row>
    <row r="1813" spans="3:4" ht="12.75">
      <c r="C1813" s="11"/>
      <c r="D1813" s="46"/>
    </row>
    <row r="1814" spans="3:4" ht="12.75">
      <c r="C1814" s="11"/>
      <c r="D1814" s="46"/>
    </row>
    <row r="1815" spans="3:4" ht="12.75">
      <c r="C1815" s="11"/>
      <c r="D1815" s="46"/>
    </row>
    <row r="1816" spans="3:4" ht="12.75">
      <c r="C1816" s="11"/>
      <c r="D1816" s="46"/>
    </row>
    <row r="1817" spans="3:4" ht="12.75">
      <c r="C1817" s="11"/>
      <c r="D1817" s="46"/>
    </row>
    <row r="1818" spans="3:4" ht="12.75">
      <c r="C1818" s="11"/>
      <c r="D1818" s="46"/>
    </row>
    <row r="1819" spans="3:4" ht="12.75">
      <c r="C1819" s="11"/>
      <c r="D1819" s="46"/>
    </row>
    <row r="1820" spans="3:4" ht="12.75">
      <c r="C1820" s="11"/>
      <c r="D1820" s="46"/>
    </row>
    <row r="1821" spans="3:4" ht="12.75">
      <c r="C1821" s="11"/>
      <c r="D1821" s="46"/>
    </row>
    <row r="1822" spans="3:4" ht="12.75">
      <c r="C1822" s="11"/>
      <c r="D1822" s="46"/>
    </row>
    <row r="1823" spans="3:4" ht="12.75">
      <c r="C1823" s="11"/>
      <c r="D1823" s="46"/>
    </row>
    <row r="1824" spans="3:4" ht="12.75">
      <c r="C1824" s="11"/>
      <c r="D1824" s="46"/>
    </row>
    <row r="1825" spans="3:4" ht="12.75">
      <c r="C1825" s="11"/>
      <c r="D1825" s="46"/>
    </row>
    <row r="1826" spans="3:4" ht="12.75">
      <c r="C1826" s="11"/>
      <c r="D1826" s="46"/>
    </row>
    <row r="1827" spans="3:4" ht="12.75">
      <c r="C1827" s="11"/>
      <c r="D1827" s="46"/>
    </row>
    <row r="1828" spans="3:4" ht="12.75">
      <c r="C1828" s="11"/>
      <c r="D1828" s="46"/>
    </row>
    <row r="1829" spans="3:4" ht="12.75">
      <c r="C1829" s="11"/>
      <c r="D1829" s="46"/>
    </row>
    <row r="1830" spans="3:4" ht="12.75">
      <c r="C1830" s="11"/>
      <c r="D1830" s="46"/>
    </row>
    <row r="1831" spans="3:4" ht="12.75">
      <c r="C1831" s="11"/>
      <c r="D1831" s="46"/>
    </row>
    <row r="1832" spans="3:4" ht="12.75">
      <c r="C1832" s="11"/>
      <c r="D1832" s="46"/>
    </row>
    <row r="1833" spans="3:4" ht="12.75">
      <c r="C1833" s="11"/>
      <c r="D1833" s="46"/>
    </row>
    <row r="1834" spans="3:4" ht="12.75">
      <c r="C1834" s="11"/>
      <c r="D1834" s="46"/>
    </row>
    <row r="1835" spans="3:4" ht="12.75">
      <c r="C1835" s="11"/>
      <c r="D1835" s="46"/>
    </row>
    <row r="1836" spans="3:4" ht="12.75">
      <c r="C1836" s="11"/>
      <c r="D1836" s="46"/>
    </row>
    <row r="1837" spans="3:4" ht="12.75">
      <c r="C1837" s="11"/>
      <c r="D1837" s="46"/>
    </row>
    <row r="1838" spans="3:4" ht="12.75">
      <c r="C1838" s="11"/>
      <c r="D1838" s="46"/>
    </row>
    <row r="1839" spans="3:4" ht="12.75">
      <c r="C1839" s="11"/>
      <c r="D1839" s="46"/>
    </row>
    <row r="1840" spans="3:4" ht="12.75">
      <c r="C1840" s="11"/>
      <c r="D1840" s="46"/>
    </row>
    <row r="1841" spans="3:4" ht="12.75">
      <c r="C1841" s="11"/>
      <c r="D1841" s="46"/>
    </row>
    <row r="1842" spans="3:4" ht="12.75">
      <c r="C1842" s="11"/>
      <c r="D1842" s="46"/>
    </row>
    <row r="1843" spans="3:4" ht="12.75">
      <c r="C1843" s="11"/>
      <c r="D1843" s="46"/>
    </row>
    <row r="1844" spans="3:4" ht="12.75">
      <c r="C1844" s="11"/>
      <c r="D1844" s="46"/>
    </row>
    <row r="1845" spans="3:4" ht="12.75">
      <c r="C1845" s="11"/>
      <c r="D1845" s="46"/>
    </row>
    <row r="1846" spans="3:4" ht="12.75">
      <c r="C1846" s="11"/>
      <c r="D1846" s="46"/>
    </row>
    <row r="1847" spans="3:4" ht="12.75">
      <c r="C1847" s="11"/>
      <c r="D1847" s="46"/>
    </row>
    <row r="1848" spans="3:4" ht="12.75">
      <c r="C1848" s="11"/>
      <c r="D1848" s="46"/>
    </row>
    <row r="1849" spans="3:4" ht="12.75">
      <c r="C1849" s="11"/>
      <c r="D1849" s="46"/>
    </row>
    <row r="1850" spans="3:4" ht="12.75">
      <c r="C1850" s="11"/>
      <c r="D1850" s="46"/>
    </row>
    <row r="1851" spans="3:4" ht="12.75">
      <c r="C1851" s="11"/>
      <c r="D1851" s="46"/>
    </row>
    <row r="1852" spans="3:4" ht="12.75">
      <c r="C1852" s="11"/>
      <c r="D1852" s="46"/>
    </row>
    <row r="1853" spans="3:4" ht="12.75">
      <c r="C1853" s="11"/>
      <c r="D1853" s="46"/>
    </row>
    <row r="1854" spans="3:4" ht="12.75">
      <c r="C1854" s="11"/>
      <c r="D1854" s="46"/>
    </row>
    <row r="1855" spans="3:4" ht="12.75">
      <c r="C1855" s="11"/>
      <c r="D1855" s="46"/>
    </row>
    <row r="1856" spans="3:4" ht="12.75">
      <c r="C1856" s="11"/>
      <c r="D1856" s="46"/>
    </row>
    <row r="1857" spans="3:4" ht="12.75">
      <c r="C1857" s="11"/>
      <c r="D1857" s="46"/>
    </row>
    <row r="1858" spans="3:4" ht="12.75">
      <c r="C1858" s="11"/>
      <c r="D1858" s="46"/>
    </row>
    <row r="1859" spans="3:4" ht="12.75">
      <c r="C1859" s="11"/>
      <c r="D1859" s="46"/>
    </row>
    <row r="1860" spans="3:4" ht="12.75">
      <c r="C1860" s="11"/>
      <c r="D1860" s="46"/>
    </row>
    <row r="1861" spans="3:4" ht="12.75">
      <c r="C1861" s="11"/>
      <c r="D1861" s="46"/>
    </row>
    <row r="1862" spans="3:4" ht="12.75">
      <c r="C1862" s="11"/>
      <c r="D1862" s="46"/>
    </row>
    <row r="1863" spans="3:4" ht="12.75">
      <c r="C1863" s="11"/>
      <c r="D1863" s="46"/>
    </row>
    <row r="1864" spans="3:4" ht="12.75">
      <c r="C1864" s="11"/>
      <c r="D1864" s="46"/>
    </row>
    <row r="1865" spans="3:4" ht="12.75">
      <c r="C1865" s="11"/>
      <c r="D1865" s="46"/>
    </row>
    <row r="1866" spans="3:4" ht="12.75">
      <c r="C1866" s="11"/>
      <c r="D1866" s="46"/>
    </row>
    <row r="1867" spans="3:4" ht="12.75">
      <c r="C1867" s="11"/>
      <c r="D1867" s="46"/>
    </row>
    <row r="1868" spans="3:4" ht="12.75">
      <c r="C1868" s="11"/>
      <c r="D1868" s="46"/>
    </row>
    <row r="1869" spans="3:4" ht="12.75">
      <c r="C1869" s="11"/>
      <c r="D1869" s="46"/>
    </row>
    <row r="1870" spans="3:4" ht="12.75">
      <c r="C1870" s="11"/>
      <c r="D1870" s="46"/>
    </row>
    <row r="1871" spans="3:4" ht="12.75">
      <c r="C1871" s="11"/>
      <c r="D1871" s="46"/>
    </row>
    <row r="1872" spans="3:4" ht="12.75">
      <c r="C1872" s="11"/>
      <c r="D1872" s="46"/>
    </row>
    <row r="1873" spans="3:4" ht="12.75">
      <c r="C1873" s="11"/>
      <c r="D1873" s="46"/>
    </row>
    <row r="1874" spans="3:4" ht="12.75">
      <c r="C1874" s="11"/>
      <c r="D1874" s="46"/>
    </row>
    <row r="1875" spans="3:4" ht="12.75">
      <c r="C1875" s="11"/>
      <c r="D1875" s="46"/>
    </row>
    <row r="1876" spans="3:4" ht="12.75">
      <c r="C1876" s="11"/>
      <c r="D1876" s="46"/>
    </row>
    <row r="1877" spans="3:4" ht="12.75">
      <c r="C1877" s="11"/>
      <c r="D1877" s="46"/>
    </row>
    <row r="1878" spans="3:4" ht="12.75">
      <c r="C1878" s="11"/>
      <c r="D1878" s="46"/>
    </row>
    <row r="1879" spans="3:4" ht="12.75">
      <c r="C1879" s="11"/>
      <c r="D1879" s="46"/>
    </row>
    <row r="1880" spans="3:4" ht="12.75">
      <c r="C1880" s="11"/>
      <c r="D1880" s="46"/>
    </row>
    <row r="1881" spans="3:4" ht="12.75">
      <c r="C1881" s="11"/>
      <c r="D1881" s="46"/>
    </row>
    <row r="1882" spans="3:4" ht="12.75">
      <c r="C1882" s="11"/>
      <c r="D1882" s="46"/>
    </row>
    <row r="1883" spans="3:4" ht="12.75">
      <c r="C1883" s="11"/>
      <c r="D1883" s="46"/>
    </row>
    <row r="1884" spans="3:4" ht="12.75">
      <c r="C1884" s="11"/>
      <c r="D1884" s="46"/>
    </row>
    <row r="1885" spans="3:4" ht="12.75">
      <c r="C1885" s="11"/>
      <c r="D1885" s="46"/>
    </row>
    <row r="1886" spans="3:4" ht="12.75">
      <c r="C1886" s="11"/>
      <c r="D1886" s="46"/>
    </row>
    <row r="1887" spans="3:4" ht="12.75">
      <c r="C1887" s="11"/>
      <c r="D1887" s="46"/>
    </row>
    <row r="1888" spans="3:4" ht="12.75">
      <c r="C1888" s="11"/>
      <c r="D1888" s="46"/>
    </row>
    <row r="1889" spans="3:4" ht="12.75">
      <c r="C1889" s="11"/>
      <c r="D1889" s="46"/>
    </row>
    <row r="1890" spans="3:4" ht="12.75">
      <c r="C1890" s="11"/>
      <c r="D1890" s="46"/>
    </row>
    <row r="1891" spans="3:4" ht="12.75">
      <c r="C1891" s="11"/>
      <c r="D1891" s="46"/>
    </row>
    <row r="1892" spans="3:4" ht="12.75">
      <c r="C1892" s="11"/>
      <c r="D1892" s="46"/>
    </row>
    <row r="1893" spans="3:4" ht="12.75">
      <c r="C1893" s="11"/>
      <c r="D1893" s="46"/>
    </row>
    <row r="1894" spans="3:4" ht="12.75">
      <c r="C1894" s="11"/>
      <c r="D1894" s="46"/>
    </row>
    <row r="1895" spans="3:4" ht="12.75">
      <c r="C1895" s="11"/>
      <c r="D1895" s="46"/>
    </row>
    <row r="1896" spans="3:4" ht="12.75">
      <c r="C1896" s="11"/>
      <c r="D1896" s="46"/>
    </row>
    <row r="1897" spans="3:4" ht="12.75">
      <c r="C1897" s="11"/>
      <c r="D1897" s="46"/>
    </row>
    <row r="1898" spans="3:4" ht="12.75">
      <c r="C1898" s="11"/>
      <c r="D1898" s="46"/>
    </row>
    <row r="1899" spans="3:4" ht="12.75">
      <c r="C1899" s="11"/>
      <c r="D1899" s="46"/>
    </row>
    <row r="1900" spans="3:4" ht="12.75">
      <c r="C1900" s="11"/>
      <c r="D1900" s="46"/>
    </row>
    <row r="1901" spans="3:4" ht="12.75">
      <c r="C1901" s="11"/>
      <c r="D1901" s="46"/>
    </row>
    <row r="1902" spans="3:4" ht="12.75">
      <c r="C1902" s="11"/>
      <c r="D1902" s="46"/>
    </row>
    <row r="1903" spans="3:4" ht="12.75">
      <c r="C1903" s="11"/>
      <c r="D1903" s="46"/>
    </row>
    <row r="1904" spans="3:4" ht="12.75">
      <c r="C1904" s="11"/>
      <c r="D1904" s="46"/>
    </row>
    <row r="1905" spans="3:4" ht="12.75">
      <c r="C1905" s="11"/>
      <c r="D1905" s="46"/>
    </row>
    <row r="1906" spans="3:4" ht="12.75">
      <c r="C1906" s="11"/>
      <c r="D1906" s="46"/>
    </row>
    <row r="1907" spans="3:4" ht="12.75">
      <c r="C1907" s="11"/>
      <c r="D1907" s="46"/>
    </row>
    <row r="1908" spans="3:4" ht="12.75">
      <c r="C1908" s="11"/>
      <c r="D1908" s="46"/>
    </row>
    <row r="1909" spans="3:4" ht="12.75">
      <c r="C1909" s="11"/>
      <c r="D1909" s="46"/>
    </row>
    <row r="1910" spans="3:4" ht="12.75">
      <c r="C1910" s="11"/>
      <c r="D1910" s="46"/>
    </row>
    <row r="1911" spans="3:4" ht="12.75">
      <c r="C1911" s="11"/>
      <c r="D1911" s="46"/>
    </row>
    <row r="1912" spans="3:4" ht="12.75">
      <c r="C1912" s="11"/>
      <c r="D1912" s="46"/>
    </row>
    <row r="1913" spans="3:4" ht="12.75">
      <c r="C1913" s="11"/>
      <c r="D1913" s="46"/>
    </row>
    <row r="1914" spans="3:4" ht="12.75">
      <c r="C1914" s="11"/>
      <c r="D1914" s="46"/>
    </row>
    <row r="1915" spans="3:4" ht="12.75">
      <c r="C1915" s="11"/>
      <c r="D1915" s="46"/>
    </row>
    <row r="1916" spans="3:4" ht="12.75">
      <c r="C1916" s="11"/>
      <c r="D1916" s="46"/>
    </row>
    <row r="1917" spans="3:4" ht="12.75">
      <c r="C1917" s="11"/>
      <c r="D1917" s="46"/>
    </row>
    <row r="1918" spans="3:4" ht="12.75">
      <c r="C1918" s="11"/>
      <c r="D1918" s="46"/>
    </row>
    <row r="1919" spans="3:4" ht="12.75">
      <c r="C1919" s="11"/>
      <c r="D1919" s="46"/>
    </row>
    <row r="1920" spans="3:4" ht="12.75">
      <c r="C1920" s="11"/>
      <c r="D1920" s="46"/>
    </row>
    <row r="1921" spans="3:4" ht="12.75">
      <c r="C1921" s="11"/>
      <c r="D1921" s="46"/>
    </row>
    <row r="1922" spans="3:4" ht="12.75">
      <c r="C1922" s="11"/>
      <c r="D1922" s="46"/>
    </row>
    <row r="1923" spans="3:4" ht="12.75">
      <c r="C1923" s="11"/>
      <c r="D1923" s="46"/>
    </row>
    <row r="1924" spans="3:4" ht="12.75">
      <c r="C1924" s="11"/>
      <c r="D1924" s="46"/>
    </row>
    <row r="1925" spans="3:4" ht="12.75">
      <c r="C1925" s="11"/>
      <c r="D1925" s="46"/>
    </row>
    <row r="1926" spans="3:4" ht="12.75">
      <c r="C1926" s="11"/>
      <c r="D1926" s="46"/>
    </row>
    <row r="1927" spans="3:4" ht="12.75">
      <c r="C1927" s="11"/>
      <c r="D1927" s="46"/>
    </row>
    <row r="1928" spans="3:4" ht="12.75">
      <c r="C1928" s="11"/>
      <c r="D1928" s="46"/>
    </row>
    <row r="1929" spans="3:4" ht="12.75">
      <c r="C1929" s="11"/>
      <c r="D1929" s="46"/>
    </row>
    <row r="1930" spans="3:4" ht="12.75">
      <c r="C1930" s="11"/>
      <c r="D1930" s="46"/>
    </row>
    <row r="1931" spans="3:4" ht="12.75">
      <c r="C1931" s="11"/>
      <c r="D1931" s="46"/>
    </row>
    <row r="1932" spans="3:4" ht="12.75">
      <c r="C1932" s="11"/>
      <c r="D1932" s="46"/>
    </row>
    <row r="1933" spans="3:4" ht="12.75">
      <c r="C1933" s="11"/>
      <c r="D1933" s="46"/>
    </row>
    <row r="1934" spans="3:4" ht="12.75">
      <c r="C1934" s="11"/>
      <c r="D1934" s="46"/>
    </row>
    <row r="1935" spans="3:4" ht="12.75">
      <c r="C1935" s="11"/>
      <c r="D1935" s="46"/>
    </row>
    <row r="1936" spans="3:4" ht="12.75">
      <c r="C1936" s="11"/>
      <c r="D1936" s="46"/>
    </row>
    <row r="1937" spans="3:4" ht="12.75">
      <c r="C1937" s="11"/>
      <c r="D1937" s="46"/>
    </row>
    <row r="1938" spans="3:4" ht="12.75">
      <c r="C1938" s="11"/>
      <c r="D1938" s="46"/>
    </row>
    <row r="1939" spans="3:4" ht="12.75">
      <c r="C1939" s="11"/>
      <c r="D1939" s="46"/>
    </row>
    <row r="1940" spans="3:4" ht="12.75">
      <c r="C1940" s="11"/>
      <c r="D1940" s="46"/>
    </row>
    <row r="1941" spans="3:4" ht="12.75">
      <c r="C1941" s="11"/>
      <c r="D1941" s="46"/>
    </row>
    <row r="1942" spans="3:4" ht="12.75">
      <c r="C1942" s="11"/>
      <c r="D1942" s="46"/>
    </row>
    <row r="1943" spans="3:4" ht="12.75">
      <c r="C1943" s="11"/>
      <c r="D1943" s="46"/>
    </row>
    <row r="1944" spans="3:4" ht="12.75">
      <c r="C1944" s="11"/>
      <c r="D1944" s="46"/>
    </row>
    <row r="1945" spans="3:4" ht="12.75">
      <c r="C1945" s="11"/>
      <c r="D1945" s="46"/>
    </row>
    <row r="1946" spans="3:4" ht="12.75">
      <c r="C1946" s="11"/>
      <c r="D1946" s="46"/>
    </row>
    <row r="1947" spans="3:4" ht="12.75">
      <c r="C1947" s="11"/>
      <c r="D1947" s="46"/>
    </row>
    <row r="1948" spans="3:4" ht="12.75">
      <c r="C1948" s="11"/>
      <c r="D1948" s="46"/>
    </row>
    <row r="1949" spans="3:4" ht="12.75">
      <c r="C1949" s="11"/>
      <c r="D1949" s="46"/>
    </row>
    <row r="1950" spans="3:4" ht="12.75">
      <c r="C1950" s="11"/>
      <c r="D1950" s="46"/>
    </row>
    <row r="1951" spans="3:4" ht="12.75">
      <c r="C1951" s="11"/>
      <c r="D1951" s="46"/>
    </row>
    <row r="1952" spans="3:4" ht="12.75">
      <c r="C1952" s="11"/>
      <c r="D1952" s="46"/>
    </row>
    <row r="1953" spans="3:4" ht="12.75">
      <c r="C1953" s="11"/>
      <c r="D1953" s="46"/>
    </row>
    <row r="1954" spans="3:4" ht="12.75">
      <c r="C1954" s="11"/>
      <c r="D1954" s="46"/>
    </row>
    <row r="1955" spans="3:4" ht="12.75">
      <c r="C1955" s="11"/>
      <c r="D1955" s="46"/>
    </row>
    <row r="1956" spans="3:4" ht="12.75">
      <c r="C1956" s="11"/>
      <c r="D1956" s="46"/>
    </row>
    <row r="1957" spans="3:4" ht="12.75">
      <c r="C1957" s="11"/>
      <c r="D1957" s="46"/>
    </row>
    <row r="1958" spans="3:4" ht="12.75">
      <c r="C1958" s="11"/>
      <c r="D1958" s="46"/>
    </row>
    <row r="1959" spans="3:4" ht="12.75">
      <c r="C1959" s="11"/>
      <c r="D1959" s="46"/>
    </row>
    <row r="1960" spans="3:4" ht="12.75">
      <c r="C1960" s="11"/>
      <c r="D1960" s="46"/>
    </row>
    <row r="1961" spans="3:4" ht="12.75">
      <c r="C1961" s="11"/>
      <c r="D1961" s="46"/>
    </row>
    <row r="1962" spans="3:4" ht="12.75">
      <c r="C1962" s="11"/>
      <c r="D1962" s="46"/>
    </row>
    <row r="1963" spans="3:4" ht="12.75">
      <c r="C1963" s="11"/>
      <c r="D1963" s="46"/>
    </row>
    <row r="1964" spans="3:4" ht="12.75">
      <c r="C1964" s="11"/>
      <c r="D1964" s="46"/>
    </row>
    <row r="1965" spans="3:4" ht="12.75">
      <c r="C1965" s="11"/>
      <c r="D1965" s="46"/>
    </row>
    <row r="1966" spans="3:4" ht="12.75">
      <c r="C1966" s="11"/>
      <c r="D1966" s="46"/>
    </row>
    <row r="1967" spans="3:4" ht="12.75">
      <c r="C1967" s="11"/>
      <c r="D1967" s="46"/>
    </row>
    <row r="1968" spans="3:4" ht="12.75">
      <c r="C1968" s="11"/>
      <c r="D1968" s="46"/>
    </row>
    <row r="1969" spans="3:4" ht="12.75">
      <c r="C1969" s="11"/>
      <c r="D1969" s="46"/>
    </row>
    <row r="1970" spans="3:4" ht="12.75">
      <c r="C1970" s="11"/>
      <c r="D1970" s="46"/>
    </row>
    <row r="1971" spans="3:4" ht="12.75">
      <c r="C1971" s="11"/>
      <c r="D1971" s="46"/>
    </row>
    <row r="1972" spans="3:4" ht="12.75">
      <c r="C1972" s="11"/>
      <c r="D1972" s="46"/>
    </row>
    <row r="1973" spans="3:4" ht="12.75">
      <c r="C1973" s="11"/>
      <c r="D1973" s="46"/>
    </row>
    <row r="1974" spans="3:4" ht="12.75">
      <c r="C1974" s="11"/>
      <c r="D1974" s="46"/>
    </row>
    <row r="1975" spans="3:4" ht="12.75">
      <c r="C1975" s="11"/>
      <c r="D1975" s="46"/>
    </row>
    <row r="1976" spans="3:4" ht="12.75">
      <c r="C1976" s="11"/>
      <c r="D1976" s="46"/>
    </row>
    <row r="1977" spans="3:4" ht="12.75">
      <c r="C1977" s="11"/>
      <c r="D1977" s="46"/>
    </row>
    <row r="1978" spans="3:4" ht="12.75">
      <c r="C1978" s="11"/>
      <c r="D1978" s="46"/>
    </row>
    <row r="1979" spans="3:4" ht="12.75">
      <c r="C1979" s="11"/>
      <c r="D1979" s="46"/>
    </row>
    <row r="1980" spans="3:4" ht="12.75">
      <c r="C1980" s="11"/>
      <c r="D1980" s="46"/>
    </row>
    <row r="1981" spans="3:4" ht="12.75">
      <c r="C1981" s="11"/>
      <c r="D1981" s="46"/>
    </row>
    <row r="1982" spans="3:4" ht="12.75">
      <c r="C1982" s="11"/>
      <c r="D1982" s="46"/>
    </row>
    <row r="1983" spans="3:4" ht="12.75">
      <c r="C1983" s="11"/>
      <c r="D1983" s="46"/>
    </row>
    <row r="1984" spans="3:4" ht="12.75">
      <c r="C1984" s="11"/>
      <c r="D1984" s="46"/>
    </row>
    <row r="1985" spans="3:4" ht="12.75">
      <c r="C1985" s="11"/>
      <c r="D1985" s="46"/>
    </row>
    <row r="1986" spans="3:4" ht="12.75">
      <c r="C1986" s="11"/>
      <c r="D1986" s="46"/>
    </row>
    <row r="1987" spans="3:4" ht="12.75">
      <c r="C1987" s="11"/>
      <c r="D1987" s="46"/>
    </row>
    <row r="1988" spans="3:4" ht="12.75">
      <c r="C1988" s="11"/>
      <c r="D1988" s="46"/>
    </row>
    <row r="1989" spans="3:4" ht="12.75">
      <c r="C1989" s="11"/>
      <c r="D1989" s="46"/>
    </row>
    <row r="1990" spans="3:4" ht="12.75">
      <c r="C1990" s="11"/>
      <c r="D1990" s="46"/>
    </row>
    <row r="1991" spans="3:4" ht="12.75">
      <c r="C1991" s="11"/>
      <c r="D1991" s="46"/>
    </row>
    <row r="1992" spans="3:4" ht="12.75">
      <c r="C1992" s="11"/>
      <c r="D1992" s="46"/>
    </row>
    <row r="1993" spans="3:4" ht="12.75">
      <c r="C1993" s="11"/>
      <c r="D1993" s="46"/>
    </row>
    <row r="1994" spans="3:4" ht="12.75">
      <c r="C1994" s="11"/>
      <c r="D1994" s="46"/>
    </row>
    <row r="1995" spans="3:4" ht="12.75">
      <c r="C1995" s="11"/>
      <c r="D1995" s="46"/>
    </row>
    <row r="1996" spans="3:4" ht="12.75">
      <c r="C1996" s="11"/>
      <c r="D1996" s="46"/>
    </row>
    <row r="1997" spans="3:4" ht="12.75">
      <c r="C1997" s="11"/>
      <c r="D1997" s="46"/>
    </row>
    <row r="1998" spans="3:4" ht="12.75">
      <c r="C1998" s="11"/>
      <c r="D1998" s="46"/>
    </row>
    <row r="1999" spans="3:4" ht="12.75">
      <c r="C1999" s="11"/>
      <c r="D1999" s="46"/>
    </row>
    <row r="2000" spans="3:4" ht="12.75">
      <c r="C2000" s="11"/>
      <c r="D2000" s="46"/>
    </row>
    <row r="2001" spans="3:4" ht="12.75">
      <c r="C2001" s="11"/>
      <c r="D2001" s="46"/>
    </row>
    <row r="2002" spans="3:4" ht="12.75">
      <c r="C2002" s="11"/>
      <c r="D2002" s="46"/>
    </row>
    <row r="2003" spans="3:4" ht="12.75">
      <c r="C2003" s="11"/>
      <c r="D2003" s="46"/>
    </row>
    <row r="2004" ht="12.75">
      <c r="C2004" s="11"/>
    </row>
    <row r="2005" ht="12.75">
      <c r="C2005" s="11"/>
    </row>
    <row r="2006" ht="12.75">
      <c r="C2006" s="11"/>
    </row>
    <row r="2007" ht="12.75">
      <c r="C2007" s="11"/>
    </row>
    <row r="2008" ht="12.75">
      <c r="C2008" s="11"/>
    </row>
    <row r="2009" ht="12.75">
      <c r="C2009" s="11"/>
    </row>
    <row r="2010" ht="12.75">
      <c r="C2010" s="11"/>
    </row>
    <row r="2011" ht="12.75">
      <c r="C2011" s="11"/>
    </row>
    <row r="2012" ht="12.75">
      <c r="C2012" s="11"/>
    </row>
    <row r="2013" ht="12.75">
      <c r="C2013" s="11"/>
    </row>
    <row r="2014" ht="12.75">
      <c r="C2014" s="11"/>
    </row>
    <row r="2015" ht="12.75">
      <c r="C2015" s="11"/>
    </row>
    <row r="2016" ht="12.75">
      <c r="C2016" s="11"/>
    </row>
    <row r="2017" ht="12.75">
      <c r="C2017" s="11"/>
    </row>
    <row r="2018" ht="12.75">
      <c r="C2018" s="11"/>
    </row>
    <row r="2019" ht="12.75">
      <c r="C2019" s="11"/>
    </row>
    <row r="2020" ht="12.75">
      <c r="C2020" s="11"/>
    </row>
    <row r="2021" ht="12.75">
      <c r="C2021" s="11"/>
    </row>
    <row r="2022" ht="12.75">
      <c r="C2022" s="11"/>
    </row>
    <row r="2023" ht="12.75">
      <c r="C2023" s="11"/>
    </row>
    <row r="2024" ht="12.75">
      <c r="C2024" s="11"/>
    </row>
    <row r="2025" ht="12.75">
      <c r="C2025" s="11"/>
    </row>
    <row r="2026" ht="12.75">
      <c r="C2026" s="11"/>
    </row>
    <row r="2027" ht="12.75">
      <c r="C2027" s="11"/>
    </row>
    <row r="2028" ht="12.75">
      <c r="C2028" s="11"/>
    </row>
    <row r="2029" ht="12.75">
      <c r="C2029" s="11"/>
    </row>
    <row r="2030" ht="12.75">
      <c r="C2030" s="11"/>
    </row>
    <row r="2031" ht="12.75">
      <c r="C2031" s="11"/>
    </row>
    <row r="2032" ht="12.75">
      <c r="C2032" s="11"/>
    </row>
    <row r="2033" ht="12.75">
      <c r="C2033" s="11"/>
    </row>
    <row r="2034" ht="12.75">
      <c r="C2034" s="11"/>
    </row>
    <row r="2035" ht="12.75">
      <c r="C2035" s="11"/>
    </row>
    <row r="2036" ht="12.75">
      <c r="C2036" s="11"/>
    </row>
    <row r="2037" ht="12.75">
      <c r="C2037" s="11"/>
    </row>
    <row r="2038" ht="12.75">
      <c r="C2038" s="11"/>
    </row>
    <row r="2039" ht="12.75">
      <c r="C2039" s="11"/>
    </row>
    <row r="2040" ht="12.75">
      <c r="C2040" s="11"/>
    </row>
    <row r="2041" ht="12.75">
      <c r="C2041" s="11"/>
    </row>
    <row r="2042" ht="12.75">
      <c r="C2042" s="11"/>
    </row>
    <row r="2043" ht="12.75">
      <c r="C2043" s="11"/>
    </row>
    <row r="2044" ht="12.75">
      <c r="C2044" s="11"/>
    </row>
    <row r="2045" ht="12.75">
      <c r="C2045" s="11"/>
    </row>
    <row r="2046" ht="12.75">
      <c r="C2046" s="11"/>
    </row>
    <row r="2047" ht="12.75">
      <c r="C2047" s="11"/>
    </row>
    <row r="2048" ht="12.75">
      <c r="C2048" s="11"/>
    </row>
    <row r="2049" ht="12.75">
      <c r="C2049" s="11"/>
    </row>
    <row r="2050" ht="12.75">
      <c r="C2050" s="11"/>
    </row>
    <row r="2051" ht="12.75">
      <c r="C2051" s="11"/>
    </row>
    <row r="2052" ht="12.75">
      <c r="C2052" s="11"/>
    </row>
    <row r="2053" ht="12.75">
      <c r="C2053" s="11"/>
    </row>
    <row r="2054" ht="12.75">
      <c r="C2054" s="11"/>
    </row>
    <row r="2055" ht="12.75">
      <c r="C2055" s="11"/>
    </row>
    <row r="2056" ht="12.75">
      <c r="C2056" s="11"/>
    </row>
    <row r="2057" ht="12.75">
      <c r="C2057" s="11"/>
    </row>
    <row r="2058" ht="12.75">
      <c r="C2058" s="11"/>
    </row>
    <row r="2059" ht="12.75">
      <c r="C2059" s="11"/>
    </row>
    <row r="2060" ht="12.75">
      <c r="C2060" s="11"/>
    </row>
    <row r="2061" ht="12.75">
      <c r="C2061" s="11"/>
    </row>
    <row r="2062" ht="12.75">
      <c r="C2062" s="11"/>
    </row>
    <row r="2063" ht="12.75">
      <c r="C2063" s="11"/>
    </row>
    <row r="2064" ht="12.75">
      <c r="C2064" s="11"/>
    </row>
    <row r="2065" ht="12.75">
      <c r="C2065" s="11"/>
    </row>
    <row r="2066" ht="12.75">
      <c r="C2066" s="11"/>
    </row>
    <row r="2067" ht="12.75">
      <c r="C2067" s="11"/>
    </row>
    <row r="2068" ht="12.75">
      <c r="C2068" s="11"/>
    </row>
    <row r="2069" ht="12.75">
      <c r="C2069" s="11"/>
    </row>
    <row r="2070" ht="12.75">
      <c r="C2070" s="11"/>
    </row>
    <row r="2071" ht="12.75">
      <c r="C2071" s="11"/>
    </row>
    <row r="2072" ht="12.75">
      <c r="C2072" s="11"/>
    </row>
    <row r="2073" ht="12.75">
      <c r="C2073" s="11"/>
    </row>
    <row r="2074" ht="12.75">
      <c r="C2074" s="11"/>
    </row>
    <row r="2075" ht="12.75">
      <c r="C2075" s="11"/>
    </row>
    <row r="2076" ht="12.75">
      <c r="C2076" s="11"/>
    </row>
    <row r="2077" ht="12.75">
      <c r="C2077" s="11"/>
    </row>
    <row r="2078" ht="12.75">
      <c r="C2078" s="11"/>
    </row>
    <row r="2079" ht="12.75">
      <c r="C2079" s="11"/>
    </row>
    <row r="2080" ht="12.75">
      <c r="C2080" s="11"/>
    </row>
    <row r="2081" ht="12.75">
      <c r="C2081" s="11"/>
    </row>
    <row r="2082" ht="12.75">
      <c r="C2082" s="11"/>
    </row>
    <row r="2083" ht="12.75">
      <c r="C2083" s="11"/>
    </row>
    <row r="2084" ht="12.75">
      <c r="C2084" s="11"/>
    </row>
    <row r="2085" ht="12.75">
      <c r="C2085" s="11"/>
    </row>
    <row r="2086" ht="12.75">
      <c r="C2086" s="11"/>
    </row>
    <row r="2087" ht="12.75">
      <c r="C2087" s="11"/>
    </row>
    <row r="2088" ht="12.75">
      <c r="C2088" s="11"/>
    </row>
    <row r="2089" ht="12.75">
      <c r="C2089" s="11"/>
    </row>
    <row r="2090" ht="12.75">
      <c r="C2090" s="11"/>
    </row>
    <row r="2091" ht="12.75">
      <c r="C2091" s="11"/>
    </row>
    <row r="2092" ht="12.75">
      <c r="C2092" s="11"/>
    </row>
    <row r="2093" ht="12.75">
      <c r="C2093" s="11"/>
    </row>
    <row r="2094" ht="12.75">
      <c r="C2094" s="11"/>
    </row>
    <row r="2095" ht="12.75">
      <c r="C2095" s="11"/>
    </row>
    <row r="2096" ht="12.75">
      <c r="C2096" s="11"/>
    </row>
    <row r="2097" ht="12.75">
      <c r="C2097" s="11"/>
    </row>
    <row r="2098" ht="12.75">
      <c r="C2098" s="11"/>
    </row>
    <row r="2099" ht="12.75">
      <c r="C2099" s="11"/>
    </row>
    <row r="2100" ht="12.75">
      <c r="C2100" s="11"/>
    </row>
    <row r="2101" ht="12.75">
      <c r="C2101" s="11"/>
    </row>
    <row r="2102" ht="12.75">
      <c r="C2102" s="11"/>
    </row>
    <row r="2103" ht="12.75">
      <c r="C2103" s="11"/>
    </row>
    <row r="2104" ht="12.75">
      <c r="C2104" s="11"/>
    </row>
    <row r="2105" ht="12.75">
      <c r="C2105" s="11"/>
    </row>
    <row r="2106" ht="12.75">
      <c r="C2106" s="11"/>
    </row>
    <row r="2107" ht="12.75">
      <c r="C2107" s="11"/>
    </row>
    <row r="2108" ht="12.75">
      <c r="C2108" s="11"/>
    </row>
    <row r="2109" ht="12.75">
      <c r="C2109" s="11"/>
    </row>
    <row r="2110" ht="12.75">
      <c r="C2110" s="11"/>
    </row>
    <row r="2111" ht="12.75">
      <c r="C2111" s="11"/>
    </row>
    <row r="2112" ht="12.75">
      <c r="C2112" s="11"/>
    </row>
    <row r="2113" ht="12.75">
      <c r="C2113" s="11"/>
    </row>
    <row r="2114" ht="12.75">
      <c r="C2114" s="11"/>
    </row>
    <row r="2115" ht="12.75">
      <c r="C2115" s="11"/>
    </row>
    <row r="2116" ht="12.75">
      <c r="C2116" s="11"/>
    </row>
    <row r="2117" ht="12.75">
      <c r="C2117" s="11"/>
    </row>
    <row r="2118" ht="12.75">
      <c r="C2118" s="11"/>
    </row>
    <row r="2119" ht="12.75">
      <c r="C2119" s="11"/>
    </row>
    <row r="2120" ht="12.75">
      <c r="C2120" s="11"/>
    </row>
    <row r="2121" ht="12.75">
      <c r="C2121" s="11"/>
    </row>
    <row r="2122" ht="12.75">
      <c r="C2122" s="11"/>
    </row>
    <row r="2123" ht="12.75">
      <c r="C2123" s="11"/>
    </row>
    <row r="2124" ht="12.75">
      <c r="C2124" s="11"/>
    </row>
    <row r="2125" ht="12.75">
      <c r="C2125" s="11"/>
    </row>
    <row r="2126" ht="12.75">
      <c r="C2126" s="11"/>
    </row>
    <row r="2127" ht="12.75">
      <c r="C2127" s="11"/>
    </row>
    <row r="2128" ht="12.75">
      <c r="C2128" s="11"/>
    </row>
    <row r="2129" ht="12.75">
      <c r="C2129" s="11"/>
    </row>
    <row r="2130" ht="12.75">
      <c r="C2130" s="11"/>
    </row>
    <row r="2131" ht="12.75">
      <c r="C2131" s="11"/>
    </row>
    <row r="2132" ht="12.75">
      <c r="C2132" s="11"/>
    </row>
    <row r="2133" ht="12.75">
      <c r="C2133" s="11"/>
    </row>
    <row r="2134" ht="12.75">
      <c r="C2134" s="11"/>
    </row>
    <row r="2135" ht="12.75">
      <c r="C2135" s="11"/>
    </row>
    <row r="2136" ht="12.75">
      <c r="C2136" s="11"/>
    </row>
    <row r="2137" ht="12.75">
      <c r="C2137" s="11"/>
    </row>
    <row r="2138" ht="12.75">
      <c r="C2138" s="11"/>
    </row>
    <row r="2139" ht="12.75">
      <c r="C2139" s="11"/>
    </row>
    <row r="2140" ht="12.75">
      <c r="C2140" s="11"/>
    </row>
    <row r="2141" ht="12.75">
      <c r="C2141" s="11"/>
    </row>
    <row r="2142" ht="12.75">
      <c r="C2142" s="11"/>
    </row>
    <row r="2143" ht="12.75">
      <c r="C2143" s="11"/>
    </row>
    <row r="2144" ht="12.75">
      <c r="C2144" s="11"/>
    </row>
    <row r="2145" ht="12.75">
      <c r="C2145" s="11"/>
    </row>
    <row r="2146" ht="12.75">
      <c r="C2146" s="11"/>
    </row>
    <row r="2147" ht="12.75">
      <c r="C2147" s="11"/>
    </row>
    <row r="2148" ht="12.75">
      <c r="C2148" s="11"/>
    </row>
    <row r="2149" ht="12.75">
      <c r="C2149" s="11"/>
    </row>
    <row r="2150" ht="12.75">
      <c r="C2150" s="11"/>
    </row>
    <row r="2151" ht="12.75">
      <c r="C2151" s="11"/>
    </row>
    <row r="2152" ht="12.75">
      <c r="C2152" s="11"/>
    </row>
    <row r="2153" ht="12.75">
      <c r="C2153" s="11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&amp;L&amp;8PÉČE O VEŘEJNOU ZELEŇ (PARKY I. KATEGORIE) - KRÁLOVSKÁ OBORA V PRAZE 7, VE SPRÁVĚ HL. M. PRAHY&amp;R&amp;P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1">
    <pageSetUpPr fitToPage="1"/>
  </sheetPr>
  <dimension ref="A1:D2153"/>
  <sheetViews>
    <sheetView showGridLines="0" showRowColHeaders="0" workbookViewId="0" topLeftCell="A1">
      <selection activeCell="E24" sqref="E24"/>
    </sheetView>
  </sheetViews>
  <sheetFormatPr defaultColWidth="9.00390625" defaultRowHeight="12.75"/>
  <cols>
    <col min="1" max="1" width="4.75390625" style="3" customWidth="1"/>
    <col min="2" max="2" width="12.375" style="3" customWidth="1"/>
    <col min="3" max="3" width="55.125" style="3" customWidth="1"/>
    <col min="4" max="4" width="14.00390625" style="3" customWidth="1"/>
    <col min="5" max="16384" width="9.125" style="3" customWidth="1"/>
  </cols>
  <sheetData>
    <row r="1" s="12" customFormat="1" ht="39.75" customHeight="1">
      <c r="A1" s="14" t="s">
        <v>520</v>
      </c>
    </row>
    <row r="2" ht="15.75">
      <c r="A2" s="14" t="s">
        <v>652</v>
      </c>
    </row>
    <row r="3" ht="25.5" customHeight="1"/>
    <row r="4" spans="1:4" s="13" customFormat="1" ht="15" customHeight="1">
      <c r="A4" s="16"/>
      <c r="B4" s="16" t="s">
        <v>496</v>
      </c>
      <c r="C4" s="16" t="s">
        <v>497</v>
      </c>
      <c r="D4" s="26" t="s">
        <v>498</v>
      </c>
    </row>
    <row r="5" ht="3.75" customHeight="1"/>
    <row r="6" spans="1:4" ht="12.75">
      <c r="A6" s="108" t="s">
        <v>561</v>
      </c>
      <c r="B6" s="108"/>
      <c r="C6" s="109"/>
      <c r="D6" s="110"/>
    </row>
    <row r="7" spans="2:4" ht="12.75">
      <c r="B7" s="57" t="s">
        <v>491</v>
      </c>
      <c r="C7" s="11"/>
      <c r="D7" s="46"/>
    </row>
    <row r="8" spans="2:4" ht="25.5">
      <c r="B8" s="3" t="s">
        <v>653</v>
      </c>
      <c r="C8" s="11" t="s">
        <v>654</v>
      </c>
      <c r="D8" s="46">
        <v>1</v>
      </c>
    </row>
    <row r="9" spans="2:4" ht="51">
      <c r="B9" s="3" t="s">
        <v>625</v>
      </c>
      <c r="C9" s="11" t="s">
        <v>655</v>
      </c>
      <c r="D9" s="46">
        <v>365</v>
      </c>
    </row>
    <row r="10" spans="2:4" ht="12.75">
      <c r="B10" s="3" t="s">
        <v>656</v>
      </c>
      <c r="C10" s="11" t="s">
        <v>657</v>
      </c>
      <c r="D10" s="46">
        <v>2</v>
      </c>
    </row>
    <row r="11" spans="2:4" ht="12.75">
      <c r="B11" s="3" t="s">
        <v>658</v>
      </c>
      <c r="C11" s="11" t="s">
        <v>659</v>
      </c>
      <c r="D11" s="46">
        <v>2</v>
      </c>
    </row>
    <row r="12" spans="2:4" ht="12.75">
      <c r="B12" s="57" t="s">
        <v>635</v>
      </c>
      <c r="C12" s="11"/>
      <c r="D12" s="46"/>
    </row>
    <row r="13" spans="2:4" ht="12.75">
      <c r="B13" s="3" t="s">
        <v>660</v>
      </c>
      <c r="C13" s="11" t="s">
        <v>661</v>
      </c>
      <c r="D13" s="46">
        <v>2</v>
      </c>
    </row>
    <row r="14" spans="2:4" ht="25.5">
      <c r="B14" s="3" t="s">
        <v>662</v>
      </c>
      <c r="C14" s="11" t="s">
        <v>663</v>
      </c>
      <c r="D14" s="46">
        <v>1</v>
      </c>
    </row>
    <row r="15" spans="2:4" ht="12.75">
      <c r="B15" s="3" t="s">
        <v>664</v>
      </c>
      <c r="C15" s="11" t="s">
        <v>665</v>
      </c>
      <c r="D15" s="46">
        <v>2</v>
      </c>
    </row>
    <row r="16" spans="2:4" ht="38.25">
      <c r="B16" s="3" t="s">
        <v>625</v>
      </c>
      <c r="C16" s="11" t="s">
        <v>626</v>
      </c>
      <c r="D16" s="46">
        <v>365</v>
      </c>
    </row>
    <row r="17" spans="2:4" ht="12.75">
      <c r="B17" s="57" t="s">
        <v>649</v>
      </c>
      <c r="C17" s="11"/>
      <c r="D17" s="46"/>
    </row>
    <row r="18" spans="2:4" ht="25.5">
      <c r="B18" s="3" t="s">
        <v>666</v>
      </c>
      <c r="C18" s="11" t="s">
        <v>668</v>
      </c>
      <c r="D18" s="46">
        <v>1</v>
      </c>
    </row>
    <row r="19" spans="2:4" ht="12.75">
      <c r="B19" s="3" t="s">
        <v>669</v>
      </c>
      <c r="C19" s="11" t="s">
        <v>670</v>
      </c>
      <c r="D19" s="46">
        <v>2</v>
      </c>
    </row>
    <row r="20" spans="2:4" ht="12.75">
      <c r="B20" s="3" t="s">
        <v>671</v>
      </c>
      <c r="C20" s="11" t="s">
        <v>672</v>
      </c>
      <c r="D20" s="46">
        <v>2</v>
      </c>
    </row>
    <row r="21" spans="2:4" ht="38.25">
      <c r="B21" s="3" t="s">
        <v>625</v>
      </c>
      <c r="C21" s="11" t="s">
        <v>626</v>
      </c>
      <c r="D21" s="46">
        <v>365</v>
      </c>
    </row>
    <row r="22" spans="1:4" ht="12.75">
      <c r="A22" s="108" t="s">
        <v>673</v>
      </c>
      <c r="B22" s="108"/>
      <c r="C22" s="109"/>
      <c r="D22" s="110"/>
    </row>
    <row r="23" spans="2:4" ht="12.75">
      <c r="B23" s="57" t="s">
        <v>491</v>
      </c>
      <c r="C23" s="11"/>
      <c r="D23" s="46"/>
    </row>
    <row r="24" spans="2:4" ht="51">
      <c r="B24" s="3" t="s">
        <v>625</v>
      </c>
      <c r="C24" s="11" t="s">
        <v>655</v>
      </c>
      <c r="D24" s="46">
        <v>365</v>
      </c>
    </row>
    <row r="25" spans="1:4" ht="12.75">
      <c r="A25" s="108" t="s">
        <v>0</v>
      </c>
      <c r="B25" s="108"/>
      <c r="C25" s="109"/>
      <c r="D25" s="110"/>
    </row>
    <row r="26" spans="2:4" ht="12.75">
      <c r="B26" s="57" t="s">
        <v>491</v>
      </c>
      <c r="C26" s="11"/>
      <c r="D26" s="46"/>
    </row>
    <row r="27" spans="2:4" ht="38.25">
      <c r="B27" s="3" t="s">
        <v>1</v>
      </c>
      <c r="C27" s="11" t="s">
        <v>2</v>
      </c>
      <c r="D27" s="46">
        <v>2</v>
      </c>
    </row>
    <row r="28" spans="1:4" ht="12.75">
      <c r="A28" s="108" t="s">
        <v>566</v>
      </c>
      <c r="B28" s="108"/>
      <c r="C28" s="109"/>
      <c r="D28" s="110"/>
    </row>
    <row r="29" spans="2:4" ht="12.75">
      <c r="B29" s="57" t="s">
        <v>491</v>
      </c>
      <c r="C29" s="11"/>
      <c r="D29" s="46"/>
    </row>
    <row r="30" spans="2:4" ht="25.5">
      <c r="B30" s="3" t="s">
        <v>3</v>
      </c>
      <c r="C30" s="11" t="s">
        <v>4</v>
      </c>
      <c r="D30" s="46">
        <v>1.6</v>
      </c>
    </row>
    <row r="31" spans="2:4" ht="51">
      <c r="B31" s="3" t="s">
        <v>625</v>
      </c>
      <c r="C31" s="11" t="s">
        <v>655</v>
      </c>
      <c r="D31" s="46">
        <v>365</v>
      </c>
    </row>
    <row r="32" spans="2:4" ht="25.5">
      <c r="B32" s="3" t="s">
        <v>656</v>
      </c>
      <c r="C32" s="11" t="s">
        <v>5</v>
      </c>
      <c r="D32" s="46">
        <v>0.4</v>
      </c>
    </row>
    <row r="33" spans="2:4" ht="12.75">
      <c r="B33" s="57" t="s">
        <v>635</v>
      </c>
      <c r="C33" s="11"/>
      <c r="D33" s="46"/>
    </row>
    <row r="34" spans="2:4" ht="25.5">
      <c r="B34" s="3" t="s">
        <v>660</v>
      </c>
      <c r="C34" s="11" t="s">
        <v>6</v>
      </c>
      <c r="D34" s="46">
        <v>0.6</v>
      </c>
    </row>
    <row r="35" spans="2:4" ht="25.5">
      <c r="B35" s="3" t="s">
        <v>7</v>
      </c>
      <c r="C35" s="11" t="s">
        <v>8</v>
      </c>
      <c r="D35" s="46">
        <v>1.4</v>
      </c>
    </row>
    <row r="36" spans="2:4" ht="38.25">
      <c r="B36" s="3" t="s">
        <v>625</v>
      </c>
      <c r="C36" s="11" t="s">
        <v>626</v>
      </c>
      <c r="D36" s="46">
        <v>365</v>
      </c>
    </row>
    <row r="37" spans="2:4" ht="12.75">
      <c r="B37" s="57" t="s">
        <v>649</v>
      </c>
      <c r="C37" s="11"/>
      <c r="D37" s="46"/>
    </row>
    <row r="38" spans="2:4" ht="25.5">
      <c r="B38" s="3" t="s">
        <v>9</v>
      </c>
      <c r="C38" s="11" t="s">
        <v>10</v>
      </c>
      <c r="D38" s="46">
        <v>0.7</v>
      </c>
    </row>
    <row r="39" spans="2:4" ht="25.5">
      <c r="B39" s="3" t="s">
        <v>669</v>
      </c>
      <c r="C39" s="11" t="s">
        <v>11</v>
      </c>
      <c r="D39" s="46">
        <v>0.7</v>
      </c>
    </row>
    <row r="40" spans="2:4" ht="38.25">
      <c r="B40" s="3" t="s">
        <v>625</v>
      </c>
      <c r="C40" s="11" t="s">
        <v>626</v>
      </c>
      <c r="D40" s="46">
        <v>365</v>
      </c>
    </row>
    <row r="41" spans="1:4" ht="12.75">
      <c r="A41" s="108" t="s">
        <v>569</v>
      </c>
      <c r="B41" s="108"/>
      <c r="C41" s="109"/>
      <c r="D41" s="110"/>
    </row>
    <row r="42" spans="2:4" ht="12.75">
      <c r="B42" s="57" t="s">
        <v>491</v>
      </c>
      <c r="C42" s="11"/>
      <c r="D42" s="46"/>
    </row>
    <row r="43" spans="2:4" ht="51">
      <c r="B43" s="3" t="s">
        <v>625</v>
      </c>
      <c r="C43" s="11" t="s">
        <v>655</v>
      </c>
      <c r="D43" s="46">
        <v>365</v>
      </c>
    </row>
    <row r="44" spans="2:4" ht="12.75">
      <c r="B44" s="3" t="s">
        <v>621</v>
      </c>
      <c r="C44" s="11" t="s">
        <v>12</v>
      </c>
      <c r="D44" s="46">
        <v>2</v>
      </c>
    </row>
    <row r="45" spans="2:4" ht="25.5">
      <c r="B45" s="3" t="s">
        <v>629</v>
      </c>
      <c r="C45" s="11" t="s">
        <v>630</v>
      </c>
      <c r="D45" s="46">
        <v>72</v>
      </c>
    </row>
    <row r="46" spans="2:4" ht="38.25">
      <c r="B46" s="3" t="s">
        <v>633</v>
      </c>
      <c r="C46" s="11" t="s">
        <v>634</v>
      </c>
      <c r="D46" s="46">
        <v>1</v>
      </c>
    </row>
    <row r="47" spans="2:4" ht="38.25">
      <c r="B47" s="3" t="s">
        <v>627</v>
      </c>
      <c r="C47" s="11" t="s">
        <v>13</v>
      </c>
      <c r="D47" s="46">
        <v>1</v>
      </c>
    </row>
    <row r="48" spans="2:4" ht="12.75">
      <c r="B48" s="57" t="s">
        <v>635</v>
      </c>
      <c r="C48" s="11"/>
      <c r="D48" s="46"/>
    </row>
    <row r="49" spans="2:4" ht="25.5">
      <c r="B49" s="3" t="s">
        <v>629</v>
      </c>
      <c r="C49" s="11" t="s">
        <v>630</v>
      </c>
      <c r="D49" s="46">
        <v>72</v>
      </c>
    </row>
    <row r="50" spans="2:4" ht="51">
      <c r="B50" s="3" t="s">
        <v>636</v>
      </c>
      <c r="C50" s="11" t="s">
        <v>637</v>
      </c>
      <c r="D50" s="46">
        <v>1</v>
      </c>
    </row>
    <row r="51" spans="2:4" ht="38.25">
      <c r="B51" s="3" t="s">
        <v>627</v>
      </c>
      <c r="C51" s="11" t="s">
        <v>13</v>
      </c>
      <c r="D51" s="46">
        <v>1</v>
      </c>
    </row>
    <row r="52" spans="2:4" ht="38.25">
      <c r="B52" s="3" t="s">
        <v>625</v>
      </c>
      <c r="C52" s="11" t="s">
        <v>626</v>
      </c>
      <c r="D52" s="46">
        <v>365</v>
      </c>
    </row>
    <row r="53" spans="2:4" ht="12.75">
      <c r="B53" s="3" t="s">
        <v>621</v>
      </c>
      <c r="C53" s="11" t="s">
        <v>12</v>
      </c>
      <c r="D53" s="46">
        <v>2</v>
      </c>
    </row>
    <row r="54" spans="1:4" ht="12.75">
      <c r="A54" s="108" t="s">
        <v>638</v>
      </c>
      <c r="B54" s="108"/>
      <c r="C54" s="109"/>
      <c r="D54" s="110"/>
    </row>
    <row r="55" spans="2:4" ht="12.75">
      <c r="B55" s="57" t="s">
        <v>491</v>
      </c>
      <c r="C55" s="11"/>
      <c r="D55" s="46"/>
    </row>
    <row r="56" spans="2:4" ht="38.25">
      <c r="B56" s="3" t="s">
        <v>627</v>
      </c>
      <c r="C56" s="11" t="s">
        <v>628</v>
      </c>
      <c r="D56" s="46">
        <v>1</v>
      </c>
    </row>
    <row r="57" spans="2:4" ht="25.5">
      <c r="B57" s="3" t="s">
        <v>633</v>
      </c>
      <c r="C57" s="11" t="s">
        <v>639</v>
      </c>
      <c r="D57" s="46">
        <v>4</v>
      </c>
    </row>
    <row r="58" spans="2:4" ht="25.5">
      <c r="B58" s="3" t="s">
        <v>640</v>
      </c>
      <c r="C58" s="11" t="s">
        <v>641</v>
      </c>
      <c r="D58" s="46">
        <v>0.08</v>
      </c>
    </row>
    <row r="59" spans="2:4" ht="25.5">
      <c r="B59" s="3" t="s">
        <v>642</v>
      </c>
      <c r="C59" s="11" t="s">
        <v>643</v>
      </c>
      <c r="D59" s="46">
        <v>0.08</v>
      </c>
    </row>
    <row r="60" spans="2:4" ht="25.5">
      <c r="B60" s="3" t="s">
        <v>644</v>
      </c>
      <c r="C60" s="11" t="s">
        <v>645</v>
      </c>
      <c r="D60" s="46">
        <v>4</v>
      </c>
    </row>
    <row r="61" spans="2:4" ht="25.5">
      <c r="B61" s="3" t="s">
        <v>646</v>
      </c>
      <c r="C61" s="11" t="s">
        <v>14</v>
      </c>
      <c r="D61" s="46">
        <v>17</v>
      </c>
    </row>
    <row r="62" spans="2:4" ht="51">
      <c r="B62" s="3" t="s">
        <v>625</v>
      </c>
      <c r="C62" s="11" t="s">
        <v>655</v>
      </c>
      <c r="D62" s="46">
        <v>365</v>
      </c>
    </row>
    <row r="63" spans="1:4" ht="12.75">
      <c r="A63" s="108" t="s">
        <v>15</v>
      </c>
      <c r="B63" s="108"/>
      <c r="C63" s="109"/>
      <c r="D63" s="110"/>
    </row>
    <row r="64" spans="2:4" ht="12.75">
      <c r="B64" s="57" t="s">
        <v>491</v>
      </c>
      <c r="C64" s="11"/>
      <c r="D64" s="46"/>
    </row>
    <row r="65" spans="2:4" ht="51">
      <c r="B65" s="3" t="s">
        <v>625</v>
      </c>
      <c r="C65" s="11" t="s">
        <v>655</v>
      </c>
      <c r="D65" s="46">
        <v>365</v>
      </c>
    </row>
    <row r="66" spans="2:4" ht="25.5">
      <c r="B66" s="3" t="s">
        <v>633</v>
      </c>
      <c r="C66" s="11" t="s">
        <v>639</v>
      </c>
      <c r="D66" s="46">
        <v>4</v>
      </c>
    </row>
    <row r="67" spans="1:4" ht="12.75">
      <c r="A67" s="108" t="s">
        <v>648</v>
      </c>
      <c r="B67" s="108"/>
      <c r="C67" s="109"/>
      <c r="D67" s="110"/>
    </row>
    <row r="68" spans="2:4" ht="12.75">
      <c r="B68" s="57" t="s">
        <v>491</v>
      </c>
      <c r="C68" s="11"/>
      <c r="D68" s="46"/>
    </row>
    <row r="69" spans="2:4" ht="51">
      <c r="B69" s="3" t="s">
        <v>625</v>
      </c>
      <c r="C69" s="11" t="s">
        <v>655</v>
      </c>
      <c r="D69" s="46">
        <v>365</v>
      </c>
    </row>
    <row r="70" spans="2:4" ht="38.25">
      <c r="B70" s="3" t="s">
        <v>627</v>
      </c>
      <c r="C70" s="11" t="s">
        <v>13</v>
      </c>
      <c r="D70" s="46">
        <v>1</v>
      </c>
    </row>
    <row r="71" spans="2:4" ht="25.5">
      <c r="B71" s="3" t="s">
        <v>629</v>
      </c>
      <c r="C71" s="11" t="s">
        <v>630</v>
      </c>
      <c r="D71" s="46">
        <v>72</v>
      </c>
    </row>
    <row r="72" spans="2:4" ht="12.75">
      <c r="B72" s="3" t="s">
        <v>621</v>
      </c>
      <c r="C72" s="11" t="s">
        <v>12</v>
      </c>
      <c r="D72" s="46">
        <v>2</v>
      </c>
    </row>
    <row r="73" spans="2:4" ht="12.75">
      <c r="B73" s="57" t="s">
        <v>635</v>
      </c>
      <c r="C73" s="11"/>
      <c r="D73" s="46"/>
    </row>
    <row r="74" spans="2:4" ht="12.75">
      <c r="B74" s="3" t="s">
        <v>621</v>
      </c>
      <c r="C74" s="11" t="s">
        <v>12</v>
      </c>
      <c r="D74" s="46">
        <v>2</v>
      </c>
    </row>
    <row r="75" spans="2:4" ht="38.25">
      <c r="B75" s="3" t="s">
        <v>627</v>
      </c>
      <c r="C75" s="11" t="s">
        <v>13</v>
      </c>
      <c r="D75" s="46">
        <v>1</v>
      </c>
    </row>
    <row r="76" spans="2:4" ht="38.25">
      <c r="B76" s="3" t="s">
        <v>625</v>
      </c>
      <c r="C76" s="11" t="s">
        <v>626</v>
      </c>
      <c r="D76" s="46">
        <v>365</v>
      </c>
    </row>
    <row r="77" spans="2:4" ht="25.5">
      <c r="B77" s="3" t="s">
        <v>629</v>
      </c>
      <c r="C77" s="11" t="s">
        <v>630</v>
      </c>
      <c r="D77" s="46">
        <v>72</v>
      </c>
    </row>
    <row r="78" spans="1:4" ht="12.75">
      <c r="A78" s="108" t="s">
        <v>573</v>
      </c>
      <c r="B78" s="108"/>
      <c r="C78" s="109"/>
      <c r="D78" s="110"/>
    </row>
    <row r="79" spans="2:4" ht="12.75">
      <c r="B79" s="57" t="s">
        <v>491</v>
      </c>
      <c r="C79" s="11"/>
      <c r="D79" s="46"/>
    </row>
    <row r="80" spans="2:4" ht="25.5">
      <c r="B80" s="3" t="s">
        <v>16</v>
      </c>
      <c r="C80" s="11" t="s">
        <v>17</v>
      </c>
      <c r="D80" s="46">
        <v>0.1</v>
      </c>
    </row>
    <row r="81" spans="2:4" ht="25.5">
      <c r="B81" s="3" t="s">
        <v>18</v>
      </c>
      <c r="C81" s="11" t="s">
        <v>19</v>
      </c>
      <c r="D81" s="46">
        <v>0.1</v>
      </c>
    </row>
    <row r="82" spans="2:4" ht="12.75">
      <c r="B82" s="57" t="s">
        <v>635</v>
      </c>
      <c r="C82" s="11"/>
      <c r="D82" s="46"/>
    </row>
    <row r="83" spans="2:4" ht="25.5">
      <c r="B83" s="3" t="s">
        <v>16</v>
      </c>
      <c r="C83" s="11" t="s">
        <v>17</v>
      </c>
      <c r="D83" s="46">
        <v>0.1</v>
      </c>
    </row>
    <row r="84" spans="2:4" ht="25.5">
      <c r="B84" s="3" t="s">
        <v>18</v>
      </c>
      <c r="C84" s="11" t="s">
        <v>19</v>
      </c>
      <c r="D84" s="46">
        <v>0.1</v>
      </c>
    </row>
    <row r="85" spans="2:4" ht="12.75">
      <c r="B85" s="57" t="s">
        <v>649</v>
      </c>
      <c r="C85" s="11"/>
      <c r="D85" s="46"/>
    </row>
    <row r="86" spans="2:4" ht="25.5">
      <c r="B86" s="3" t="s">
        <v>16</v>
      </c>
      <c r="C86" s="11" t="s">
        <v>17</v>
      </c>
      <c r="D86" s="46">
        <v>0.1</v>
      </c>
    </row>
    <row r="87" spans="2:4" ht="25.5">
      <c r="B87" s="3" t="s">
        <v>18</v>
      </c>
      <c r="C87" s="11" t="s">
        <v>19</v>
      </c>
      <c r="D87" s="46">
        <v>0.1</v>
      </c>
    </row>
    <row r="88" spans="1:4" ht="12.75">
      <c r="A88" s="108" t="s">
        <v>574</v>
      </c>
      <c r="B88" s="108"/>
      <c r="C88" s="109"/>
      <c r="D88" s="110"/>
    </row>
    <row r="89" spans="2:4" ht="12.75">
      <c r="B89" s="57" t="s">
        <v>491</v>
      </c>
      <c r="C89" s="11"/>
      <c r="D89" s="46"/>
    </row>
    <row r="90" spans="2:4" ht="51">
      <c r="B90" s="3" t="s">
        <v>20</v>
      </c>
      <c r="C90" s="11" t="s">
        <v>21</v>
      </c>
      <c r="D90" s="46">
        <v>1</v>
      </c>
    </row>
    <row r="91" spans="2:4" ht="51">
      <c r="B91" s="3" t="s">
        <v>625</v>
      </c>
      <c r="C91" s="11" t="s">
        <v>655</v>
      </c>
      <c r="D91" s="46">
        <v>365</v>
      </c>
    </row>
    <row r="92" spans="2:4" ht="12.75">
      <c r="B92" s="57" t="s">
        <v>635</v>
      </c>
      <c r="C92" s="11"/>
      <c r="D92" s="46"/>
    </row>
    <row r="93" spans="2:4" ht="51">
      <c r="B93" s="3" t="s">
        <v>20</v>
      </c>
      <c r="C93" s="11" t="s">
        <v>21</v>
      </c>
      <c r="D93" s="46">
        <v>1</v>
      </c>
    </row>
    <row r="94" spans="2:4" ht="38.25">
      <c r="B94" s="3" t="s">
        <v>625</v>
      </c>
      <c r="C94" s="11" t="s">
        <v>626</v>
      </c>
      <c r="D94" s="46">
        <v>365</v>
      </c>
    </row>
    <row r="95" spans="2:4" ht="12.75">
      <c r="B95" s="57" t="s">
        <v>649</v>
      </c>
      <c r="C95" s="11"/>
      <c r="D95" s="46"/>
    </row>
    <row r="96" spans="2:4" ht="38.25">
      <c r="B96" s="3" t="s">
        <v>625</v>
      </c>
      <c r="C96" s="11" t="s">
        <v>626</v>
      </c>
      <c r="D96" s="46">
        <v>365</v>
      </c>
    </row>
    <row r="97" spans="2:4" ht="51">
      <c r="B97" s="3" t="s">
        <v>20</v>
      </c>
      <c r="C97" s="11" t="s">
        <v>21</v>
      </c>
      <c r="D97" s="46">
        <v>1</v>
      </c>
    </row>
    <row r="98" spans="1:4" ht="12.75">
      <c r="A98" s="108" t="s">
        <v>576</v>
      </c>
      <c r="B98" s="108"/>
      <c r="C98" s="109"/>
      <c r="D98" s="110"/>
    </row>
    <row r="99" spans="2:4" ht="12.75">
      <c r="B99" s="57" t="s">
        <v>491</v>
      </c>
      <c r="C99" s="11"/>
      <c r="D99" s="46"/>
    </row>
    <row r="100" spans="2:4" ht="25.5">
      <c r="B100" s="3" t="s">
        <v>22</v>
      </c>
      <c r="C100" s="11" t="s">
        <v>23</v>
      </c>
      <c r="D100" s="46">
        <v>1</v>
      </c>
    </row>
    <row r="101" spans="2:4" ht="51">
      <c r="B101" s="3" t="s">
        <v>625</v>
      </c>
      <c r="C101" s="11" t="s">
        <v>655</v>
      </c>
      <c r="D101" s="46">
        <v>365</v>
      </c>
    </row>
    <row r="102" spans="2:4" ht="12.75">
      <c r="B102" s="57" t="s">
        <v>635</v>
      </c>
      <c r="C102" s="11"/>
      <c r="D102" s="46"/>
    </row>
    <row r="103" spans="2:4" ht="25.5">
      <c r="B103" s="3" t="s">
        <v>24</v>
      </c>
      <c r="C103" s="11" t="s">
        <v>25</v>
      </c>
      <c r="D103" s="46">
        <v>1</v>
      </c>
    </row>
    <row r="104" spans="2:4" ht="38.25">
      <c r="B104" s="3" t="s">
        <v>625</v>
      </c>
      <c r="C104" s="11" t="s">
        <v>626</v>
      </c>
      <c r="D104" s="46">
        <v>365</v>
      </c>
    </row>
    <row r="105" spans="2:4" ht="12.75">
      <c r="B105" s="57" t="s">
        <v>649</v>
      </c>
      <c r="C105" s="11"/>
      <c r="D105" s="46"/>
    </row>
    <row r="106" spans="2:4" ht="25.5">
      <c r="B106" s="3" t="s">
        <v>26</v>
      </c>
      <c r="C106" s="11" t="s">
        <v>27</v>
      </c>
      <c r="D106" s="46">
        <v>1</v>
      </c>
    </row>
    <row r="107" spans="2:4" ht="38.25">
      <c r="B107" s="3" t="s">
        <v>625</v>
      </c>
      <c r="C107" s="11" t="s">
        <v>626</v>
      </c>
      <c r="D107" s="46">
        <v>365</v>
      </c>
    </row>
    <row r="108" spans="1:4" ht="12.75">
      <c r="A108" s="108" t="s">
        <v>577</v>
      </c>
      <c r="B108" s="108"/>
      <c r="C108" s="109"/>
      <c r="D108" s="110"/>
    </row>
    <row r="109" spans="2:4" ht="12.75">
      <c r="B109" s="57" t="s">
        <v>491</v>
      </c>
      <c r="C109" s="11"/>
      <c r="D109" s="46"/>
    </row>
    <row r="110" spans="2:4" ht="51">
      <c r="B110" s="3" t="s">
        <v>625</v>
      </c>
      <c r="C110" s="11" t="s">
        <v>655</v>
      </c>
      <c r="D110" s="46">
        <v>365</v>
      </c>
    </row>
    <row r="111" spans="2:4" ht="25.5">
      <c r="B111" s="3" t="s">
        <v>28</v>
      </c>
      <c r="C111" s="11" t="s">
        <v>29</v>
      </c>
      <c r="D111" s="46">
        <v>2</v>
      </c>
    </row>
    <row r="112" spans="2:4" ht="12.75">
      <c r="B112" s="3" t="s">
        <v>30</v>
      </c>
      <c r="C112" s="11" t="s">
        <v>31</v>
      </c>
      <c r="D112" s="46">
        <v>2</v>
      </c>
    </row>
    <row r="113" spans="2:4" ht="38.25">
      <c r="B113" s="3" t="s">
        <v>32</v>
      </c>
      <c r="C113" s="11" t="s">
        <v>33</v>
      </c>
      <c r="D113" s="46">
        <v>0.00016</v>
      </c>
    </row>
    <row r="114" spans="2:4" ht="25.5">
      <c r="B114" s="3" t="s">
        <v>34</v>
      </c>
      <c r="C114" s="11" t="s">
        <v>35</v>
      </c>
      <c r="D114" s="46">
        <v>10</v>
      </c>
    </row>
    <row r="115" spans="2:4" ht="25.5">
      <c r="B115" s="3" t="s">
        <v>36</v>
      </c>
      <c r="C115" s="11" t="s">
        <v>37</v>
      </c>
      <c r="D115" s="46">
        <v>60</v>
      </c>
    </row>
    <row r="116" spans="2:4" ht="12.75">
      <c r="B116" s="3" t="s">
        <v>38</v>
      </c>
      <c r="C116" s="11" t="s">
        <v>39</v>
      </c>
      <c r="D116" s="46">
        <v>4</v>
      </c>
    </row>
    <row r="117" spans="2:4" ht="25.5">
      <c r="B117" s="3" t="s">
        <v>40</v>
      </c>
      <c r="C117" s="11" t="s">
        <v>41</v>
      </c>
      <c r="D117" s="46">
        <v>0.6</v>
      </c>
    </row>
    <row r="118" spans="2:4" ht="12.75">
      <c r="B118" s="3" t="s">
        <v>42</v>
      </c>
      <c r="C118" s="11" t="s">
        <v>43</v>
      </c>
      <c r="D118" s="46">
        <v>40</v>
      </c>
    </row>
    <row r="119" spans="2:4" ht="25.5">
      <c r="B119" s="3" t="s">
        <v>44</v>
      </c>
      <c r="C119" s="11" t="s">
        <v>45</v>
      </c>
      <c r="D119" s="46">
        <v>10</v>
      </c>
    </row>
    <row r="120" spans="2:4" ht="12.75">
      <c r="B120" s="3" t="s">
        <v>46</v>
      </c>
      <c r="C120" s="11" t="s">
        <v>47</v>
      </c>
      <c r="D120" s="46">
        <v>6</v>
      </c>
    </row>
    <row r="121" spans="2:4" ht="12.75">
      <c r="B121" s="3" t="s">
        <v>48</v>
      </c>
      <c r="C121" s="11" t="s">
        <v>49</v>
      </c>
      <c r="D121" s="46">
        <v>1</v>
      </c>
    </row>
    <row r="122" spans="2:4" ht="12.75">
      <c r="B122" s="3" t="s">
        <v>50</v>
      </c>
      <c r="C122" s="11" t="s">
        <v>51</v>
      </c>
      <c r="D122" s="46">
        <v>1</v>
      </c>
    </row>
    <row r="123" spans="2:4" ht="12.75">
      <c r="B123" s="3" t="s">
        <v>52</v>
      </c>
      <c r="C123" s="11" t="s">
        <v>53</v>
      </c>
      <c r="D123" s="46">
        <v>40</v>
      </c>
    </row>
    <row r="124" spans="2:4" ht="12.75">
      <c r="B124" s="3" t="s">
        <v>54</v>
      </c>
      <c r="C124" s="11" t="s">
        <v>55</v>
      </c>
      <c r="D124" s="46">
        <v>60</v>
      </c>
    </row>
    <row r="125" spans="2:4" ht="25.5">
      <c r="B125" s="3" t="s">
        <v>642</v>
      </c>
      <c r="C125" s="11" t="s">
        <v>56</v>
      </c>
      <c r="D125" s="46">
        <v>0.6</v>
      </c>
    </row>
    <row r="126" spans="1:4" ht="12.75">
      <c r="A126" s="108" t="s">
        <v>579</v>
      </c>
      <c r="B126" s="108"/>
      <c r="C126" s="109"/>
      <c r="D126" s="110"/>
    </row>
    <row r="127" spans="2:4" ht="12.75">
      <c r="B127" s="57" t="s">
        <v>491</v>
      </c>
      <c r="C127" s="11"/>
      <c r="D127" s="46"/>
    </row>
    <row r="128" spans="2:4" ht="12.75">
      <c r="B128" s="3" t="s">
        <v>642</v>
      </c>
      <c r="C128" s="11" t="s">
        <v>57</v>
      </c>
      <c r="D128" s="46">
        <v>0.075</v>
      </c>
    </row>
    <row r="129" spans="2:4" ht="38.25">
      <c r="B129" s="3" t="s">
        <v>58</v>
      </c>
      <c r="C129" s="11" t="s">
        <v>59</v>
      </c>
      <c r="D129" s="46">
        <v>0.05</v>
      </c>
    </row>
    <row r="130" spans="2:4" ht="25.5">
      <c r="B130" s="3" t="s">
        <v>60</v>
      </c>
      <c r="C130" s="11" t="s">
        <v>61</v>
      </c>
      <c r="D130" s="46">
        <v>1</v>
      </c>
    </row>
    <row r="131" spans="2:4" ht="38.25">
      <c r="B131" s="3" t="s">
        <v>32</v>
      </c>
      <c r="C131" s="11" t="s">
        <v>62</v>
      </c>
      <c r="D131" s="46">
        <v>1E-05</v>
      </c>
    </row>
    <row r="132" spans="2:4" ht="25.5">
      <c r="B132" s="3" t="s">
        <v>40</v>
      </c>
      <c r="C132" s="11" t="s">
        <v>63</v>
      </c>
      <c r="D132" s="46">
        <v>0.075</v>
      </c>
    </row>
    <row r="133" spans="2:4" ht="25.5">
      <c r="B133" s="3" t="s">
        <v>64</v>
      </c>
      <c r="C133" s="11" t="s">
        <v>65</v>
      </c>
      <c r="D133" s="46">
        <v>0.4</v>
      </c>
    </row>
    <row r="134" spans="2:4" ht="12.75">
      <c r="B134" s="57" t="s">
        <v>635</v>
      </c>
      <c r="C134" s="11"/>
      <c r="D134" s="46"/>
    </row>
    <row r="135" spans="2:4" ht="25.5">
      <c r="B135" s="3" t="s">
        <v>66</v>
      </c>
      <c r="C135" s="11" t="s">
        <v>67</v>
      </c>
      <c r="D135" s="46">
        <v>0.4</v>
      </c>
    </row>
    <row r="136" spans="2:4" ht="25.5">
      <c r="B136" s="3" t="s">
        <v>40</v>
      </c>
      <c r="C136" s="11" t="s">
        <v>63</v>
      </c>
      <c r="D136" s="46">
        <v>0.075</v>
      </c>
    </row>
    <row r="137" spans="2:4" ht="38.25">
      <c r="B137" s="3" t="s">
        <v>58</v>
      </c>
      <c r="C137" s="11" t="s">
        <v>59</v>
      </c>
      <c r="D137" s="46">
        <v>0.05</v>
      </c>
    </row>
    <row r="138" spans="2:4" ht="12.75">
      <c r="B138" s="3" t="s">
        <v>642</v>
      </c>
      <c r="C138" s="11" t="s">
        <v>57</v>
      </c>
      <c r="D138" s="46">
        <v>0.075</v>
      </c>
    </row>
    <row r="139" spans="2:4" ht="38.25">
      <c r="B139" s="3" t="s">
        <v>68</v>
      </c>
      <c r="C139" s="11" t="s">
        <v>69</v>
      </c>
      <c r="D139" s="46">
        <v>1E-05</v>
      </c>
    </row>
    <row r="140" spans="2:4" ht="25.5">
      <c r="B140" s="3" t="s">
        <v>60</v>
      </c>
      <c r="C140" s="11" t="s">
        <v>61</v>
      </c>
      <c r="D140" s="46">
        <v>1</v>
      </c>
    </row>
    <row r="141" spans="2:4" ht="12.75">
      <c r="B141" s="57" t="s">
        <v>649</v>
      </c>
      <c r="C141" s="11"/>
      <c r="D141" s="46"/>
    </row>
    <row r="142" spans="2:4" ht="38.25">
      <c r="B142" s="3" t="s">
        <v>70</v>
      </c>
      <c r="C142" s="11" t="s">
        <v>71</v>
      </c>
      <c r="D142" s="46">
        <v>1E-05</v>
      </c>
    </row>
    <row r="143" spans="2:4" ht="12.75">
      <c r="B143" s="3" t="s">
        <v>642</v>
      </c>
      <c r="C143" s="11" t="s">
        <v>57</v>
      </c>
      <c r="D143" s="46">
        <v>0.075</v>
      </c>
    </row>
    <row r="144" spans="2:4" ht="25.5">
      <c r="B144" s="3" t="s">
        <v>72</v>
      </c>
      <c r="C144" s="11" t="s">
        <v>73</v>
      </c>
      <c r="D144" s="46">
        <v>0.4</v>
      </c>
    </row>
    <row r="145" spans="2:4" ht="25.5">
      <c r="B145" s="3" t="s">
        <v>60</v>
      </c>
      <c r="C145" s="11" t="s">
        <v>61</v>
      </c>
      <c r="D145" s="46">
        <v>1</v>
      </c>
    </row>
    <row r="146" spans="2:4" ht="38.25">
      <c r="B146" s="3" t="s">
        <v>58</v>
      </c>
      <c r="C146" s="11" t="s">
        <v>59</v>
      </c>
      <c r="D146" s="46">
        <v>0.05</v>
      </c>
    </row>
    <row r="147" spans="2:4" ht="25.5">
      <c r="B147" s="3" t="s">
        <v>40</v>
      </c>
      <c r="C147" s="11" t="s">
        <v>63</v>
      </c>
      <c r="D147" s="46">
        <v>0.075</v>
      </c>
    </row>
    <row r="148" spans="1:4" ht="12.75">
      <c r="A148" s="108" t="s">
        <v>580</v>
      </c>
      <c r="B148" s="108"/>
      <c r="C148" s="109"/>
      <c r="D148" s="110"/>
    </row>
    <row r="149" spans="2:4" ht="12.75">
      <c r="B149" s="57" t="s">
        <v>491</v>
      </c>
      <c r="C149" s="11"/>
      <c r="D149" s="46"/>
    </row>
    <row r="150" spans="2:4" ht="25.5">
      <c r="B150" s="3" t="s">
        <v>74</v>
      </c>
      <c r="C150" s="11" t="s">
        <v>75</v>
      </c>
      <c r="D150" s="46">
        <v>365</v>
      </c>
    </row>
    <row r="151" spans="2:4" ht="12.75">
      <c r="B151" s="57" t="s">
        <v>635</v>
      </c>
      <c r="C151" s="11"/>
      <c r="D151" s="46"/>
    </row>
    <row r="152" spans="2:4" ht="25.5">
      <c r="B152" s="3" t="s">
        <v>74</v>
      </c>
      <c r="C152" s="11" t="s">
        <v>75</v>
      </c>
      <c r="D152" s="46">
        <v>365</v>
      </c>
    </row>
    <row r="153" spans="2:4" ht="12.75">
      <c r="B153" s="57" t="s">
        <v>649</v>
      </c>
      <c r="C153" s="11"/>
      <c r="D153" s="46"/>
    </row>
    <row r="154" spans="2:4" ht="25.5">
      <c r="B154" s="3" t="s">
        <v>74</v>
      </c>
      <c r="C154" s="11" t="s">
        <v>75</v>
      </c>
      <c r="D154" s="46">
        <v>365</v>
      </c>
    </row>
    <row r="155" spans="1:4" ht="12.75">
      <c r="A155" s="108" t="s">
        <v>582</v>
      </c>
      <c r="B155" s="108"/>
      <c r="C155" s="109"/>
      <c r="D155" s="110"/>
    </row>
    <row r="156" spans="2:4" ht="12.75">
      <c r="B156" s="57" t="s">
        <v>491</v>
      </c>
      <c r="C156" s="11"/>
      <c r="D156" s="46"/>
    </row>
    <row r="157" spans="2:4" ht="25.5">
      <c r="B157" s="3" t="s">
        <v>76</v>
      </c>
      <c r="C157" s="11" t="s">
        <v>77</v>
      </c>
      <c r="D157" s="46">
        <v>0.5</v>
      </c>
    </row>
    <row r="158" spans="2:4" ht="51">
      <c r="B158" s="3" t="s">
        <v>625</v>
      </c>
      <c r="C158" s="11" t="s">
        <v>655</v>
      </c>
      <c r="D158" s="46">
        <v>365</v>
      </c>
    </row>
    <row r="159" spans="1:4" ht="12.75">
      <c r="A159" s="108" t="s">
        <v>78</v>
      </c>
      <c r="B159" s="108"/>
      <c r="C159" s="109"/>
      <c r="D159" s="110"/>
    </row>
    <row r="160" spans="2:4" ht="12.75">
      <c r="B160" s="57" t="s">
        <v>491</v>
      </c>
      <c r="C160" s="11"/>
      <c r="D160" s="46"/>
    </row>
    <row r="161" spans="2:4" ht="12.75">
      <c r="B161" s="3" t="s">
        <v>79</v>
      </c>
      <c r="C161" s="11" t="s">
        <v>80</v>
      </c>
      <c r="D161" s="46">
        <v>1</v>
      </c>
    </row>
    <row r="162" spans="2:4" ht="12.75">
      <c r="B162" s="3" t="s">
        <v>81</v>
      </c>
      <c r="C162" s="11" t="s">
        <v>82</v>
      </c>
      <c r="D162" s="46">
        <v>1</v>
      </c>
    </row>
    <row r="163" spans="2:4" ht="25.5">
      <c r="B163" s="3" t="s">
        <v>83</v>
      </c>
      <c r="C163" s="11" t="s">
        <v>84</v>
      </c>
      <c r="D163" s="46">
        <v>1</v>
      </c>
    </row>
    <row r="164" spans="2:4" ht="12.75">
      <c r="B164" s="3" t="s">
        <v>85</v>
      </c>
      <c r="C164" s="11" t="s">
        <v>86</v>
      </c>
      <c r="D164" s="46">
        <v>2</v>
      </c>
    </row>
    <row r="165" spans="2:4" ht="12.75">
      <c r="B165" s="3" t="s">
        <v>87</v>
      </c>
      <c r="C165" s="11" t="s">
        <v>88</v>
      </c>
      <c r="D165" s="46">
        <v>1</v>
      </c>
    </row>
    <row r="166" spans="1:4" ht="12.75">
      <c r="A166" s="108" t="s">
        <v>89</v>
      </c>
      <c r="B166" s="108"/>
      <c r="C166" s="109"/>
      <c r="D166" s="110"/>
    </row>
    <row r="167" spans="2:4" ht="12.75">
      <c r="B167" s="57" t="s">
        <v>491</v>
      </c>
      <c r="C167" s="11"/>
      <c r="D167" s="46"/>
    </row>
    <row r="168" spans="2:4" ht="25.5">
      <c r="B168" s="3" t="s">
        <v>90</v>
      </c>
      <c r="C168" s="11" t="s">
        <v>91</v>
      </c>
      <c r="D168" s="46">
        <v>1</v>
      </c>
    </row>
    <row r="169" spans="2:4" ht="25.5">
      <c r="B169" s="3" t="s">
        <v>92</v>
      </c>
      <c r="C169" s="11" t="s">
        <v>93</v>
      </c>
      <c r="D169" s="46">
        <v>1</v>
      </c>
    </row>
    <row r="170" spans="2:4" ht="12.75">
      <c r="B170" s="3" t="s">
        <v>79</v>
      </c>
      <c r="C170" s="11" t="s">
        <v>80</v>
      </c>
      <c r="D170" s="46">
        <v>1</v>
      </c>
    </row>
    <row r="171" spans="2:4" ht="12.75">
      <c r="B171" s="3" t="s">
        <v>87</v>
      </c>
      <c r="C171" s="11" t="s">
        <v>88</v>
      </c>
      <c r="D171" s="46">
        <v>1</v>
      </c>
    </row>
    <row r="172" spans="2:4" ht="12.75">
      <c r="B172" s="3" t="s">
        <v>94</v>
      </c>
      <c r="C172" s="11" t="s">
        <v>95</v>
      </c>
      <c r="D172" s="46">
        <v>2</v>
      </c>
    </row>
    <row r="173" spans="1:4" ht="12.75">
      <c r="A173" s="108" t="s">
        <v>586</v>
      </c>
      <c r="B173" s="108"/>
      <c r="C173" s="109"/>
      <c r="D173" s="110"/>
    </row>
    <row r="174" spans="2:4" ht="12.75">
      <c r="B174" s="57" t="s">
        <v>491</v>
      </c>
      <c r="C174" s="11"/>
      <c r="D174" s="46"/>
    </row>
    <row r="175" spans="2:4" ht="12.75">
      <c r="B175" s="3" t="s">
        <v>96</v>
      </c>
      <c r="C175" s="11" t="s">
        <v>97</v>
      </c>
      <c r="D175" s="46">
        <v>1</v>
      </c>
    </row>
    <row r="176" spans="1:4" ht="12.75">
      <c r="A176" s="108" t="s">
        <v>98</v>
      </c>
      <c r="B176" s="108"/>
      <c r="C176" s="109"/>
      <c r="D176" s="110"/>
    </row>
    <row r="177" spans="2:4" ht="12.75">
      <c r="B177" s="57" t="s">
        <v>491</v>
      </c>
      <c r="C177" s="11"/>
      <c r="D177" s="46"/>
    </row>
    <row r="178" spans="2:4" ht="38.25">
      <c r="B178" s="3" t="s">
        <v>99</v>
      </c>
      <c r="C178" s="11" t="s">
        <v>100</v>
      </c>
      <c r="D178" s="46">
        <v>3</v>
      </c>
    </row>
    <row r="179" spans="1:4" ht="12.75">
      <c r="A179" s="108" t="s">
        <v>101</v>
      </c>
      <c r="B179" s="108"/>
      <c r="C179" s="109"/>
      <c r="D179" s="110"/>
    </row>
    <row r="180" spans="2:4" ht="12.75">
      <c r="B180" s="57" t="s">
        <v>491</v>
      </c>
      <c r="C180" s="11"/>
      <c r="D180" s="46"/>
    </row>
    <row r="181" spans="2:4" ht="38.25">
      <c r="B181" s="3" t="s">
        <v>99</v>
      </c>
      <c r="C181" s="11" t="s">
        <v>100</v>
      </c>
      <c r="D181" s="46">
        <v>3</v>
      </c>
    </row>
    <row r="182" spans="1:4" ht="12.75">
      <c r="A182" s="108" t="s">
        <v>102</v>
      </c>
      <c r="B182" s="108"/>
      <c r="C182" s="109"/>
      <c r="D182" s="110"/>
    </row>
    <row r="183" spans="2:4" ht="12.75">
      <c r="B183" s="57" t="s">
        <v>491</v>
      </c>
      <c r="C183" s="11"/>
      <c r="D183" s="46"/>
    </row>
    <row r="184" spans="2:4" ht="38.25">
      <c r="B184" s="3" t="s">
        <v>99</v>
      </c>
      <c r="C184" s="11" t="s">
        <v>100</v>
      </c>
      <c r="D184" s="46">
        <v>3</v>
      </c>
    </row>
    <row r="185" spans="1:4" ht="12.75">
      <c r="A185" s="108" t="s">
        <v>103</v>
      </c>
      <c r="B185" s="108"/>
      <c r="C185" s="109"/>
      <c r="D185" s="110"/>
    </row>
    <row r="186" spans="2:4" ht="12.75">
      <c r="B186" s="57" t="s">
        <v>491</v>
      </c>
      <c r="C186" s="11"/>
      <c r="D186" s="46"/>
    </row>
    <row r="187" spans="2:4" ht="25.5">
      <c r="B187" s="3" t="s">
        <v>104</v>
      </c>
      <c r="C187" s="11" t="s">
        <v>105</v>
      </c>
      <c r="D187" s="46">
        <v>3</v>
      </c>
    </row>
    <row r="188" spans="1:4" ht="12.75">
      <c r="A188" s="108" t="s">
        <v>106</v>
      </c>
      <c r="B188" s="108"/>
      <c r="C188" s="109"/>
      <c r="D188" s="110"/>
    </row>
    <row r="189" spans="2:4" ht="12.75">
      <c r="B189" s="57" t="s">
        <v>491</v>
      </c>
      <c r="C189" s="11"/>
      <c r="D189" s="46"/>
    </row>
    <row r="190" spans="2:4" ht="38.25">
      <c r="B190" s="3" t="s">
        <v>99</v>
      </c>
      <c r="C190" s="11" t="s">
        <v>100</v>
      </c>
      <c r="D190" s="46">
        <v>3</v>
      </c>
    </row>
    <row r="191" spans="1:4" ht="12.75">
      <c r="A191" s="108" t="s">
        <v>107</v>
      </c>
      <c r="B191" s="108"/>
      <c r="C191" s="109"/>
      <c r="D191" s="110"/>
    </row>
    <row r="192" spans="2:4" ht="12.75">
      <c r="B192" s="57" t="s">
        <v>491</v>
      </c>
      <c r="C192" s="11"/>
      <c r="D192" s="46"/>
    </row>
    <row r="193" spans="2:4" ht="38.25">
      <c r="B193" s="3" t="s">
        <v>99</v>
      </c>
      <c r="C193" s="11" t="s">
        <v>100</v>
      </c>
      <c r="D193" s="46">
        <v>3</v>
      </c>
    </row>
    <row r="194" spans="1:4" ht="12.75">
      <c r="A194" s="108" t="s">
        <v>108</v>
      </c>
      <c r="B194" s="108"/>
      <c r="C194" s="109"/>
      <c r="D194" s="110"/>
    </row>
    <row r="195" spans="2:4" ht="12.75">
      <c r="B195" s="57" t="s">
        <v>491</v>
      </c>
      <c r="C195" s="11"/>
      <c r="D195" s="46"/>
    </row>
    <row r="196" spans="2:4" ht="38.25">
      <c r="B196" s="3" t="s">
        <v>99</v>
      </c>
      <c r="C196" s="11" t="s">
        <v>100</v>
      </c>
      <c r="D196" s="46">
        <v>3</v>
      </c>
    </row>
    <row r="197" spans="1:4" ht="12.75">
      <c r="A197" s="108" t="s">
        <v>109</v>
      </c>
      <c r="B197" s="108"/>
      <c r="C197" s="109"/>
      <c r="D197" s="110"/>
    </row>
    <row r="198" spans="2:4" ht="12.75">
      <c r="B198" s="57" t="s">
        <v>491</v>
      </c>
      <c r="C198" s="11"/>
      <c r="D198" s="46"/>
    </row>
    <row r="199" spans="2:4" ht="12.75">
      <c r="B199" s="3" t="s">
        <v>656</v>
      </c>
      <c r="C199" s="11" t="s">
        <v>110</v>
      </c>
      <c r="D199" s="46">
        <v>2</v>
      </c>
    </row>
    <row r="200" spans="2:4" ht="38.25">
      <c r="B200" s="3" t="s">
        <v>18</v>
      </c>
      <c r="C200" s="11" t="s">
        <v>111</v>
      </c>
      <c r="D200" s="46">
        <v>0.1</v>
      </c>
    </row>
    <row r="201" spans="2:4" ht="12.75">
      <c r="B201" s="3" t="s">
        <v>112</v>
      </c>
      <c r="C201" s="11" t="s">
        <v>113</v>
      </c>
      <c r="D201" s="46">
        <v>3</v>
      </c>
    </row>
    <row r="202" spans="2:4" ht="51">
      <c r="B202" s="3" t="s">
        <v>114</v>
      </c>
      <c r="C202" s="11" t="s">
        <v>115</v>
      </c>
      <c r="D202" s="46">
        <v>4E-05</v>
      </c>
    </row>
    <row r="203" spans="2:4" ht="12.75">
      <c r="B203" s="3" t="s">
        <v>116</v>
      </c>
      <c r="C203" s="11" t="s">
        <v>117</v>
      </c>
      <c r="D203" s="46">
        <v>1</v>
      </c>
    </row>
    <row r="204" spans="2:4" ht="51">
      <c r="B204" s="3" t="s">
        <v>625</v>
      </c>
      <c r="C204" s="11" t="s">
        <v>118</v>
      </c>
      <c r="D204" s="46">
        <v>365</v>
      </c>
    </row>
    <row r="205" spans="2:4" ht="38.25">
      <c r="B205" s="3" t="s">
        <v>16</v>
      </c>
      <c r="C205" s="11" t="s">
        <v>119</v>
      </c>
      <c r="D205" s="46">
        <v>0.1</v>
      </c>
    </row>
    <row r="206" spans="2:4" ht="12.75">
      <c r="B206" s="57" t="s">
        <v>635</v>
      </c>
      <c r="C206" s="11"/>
      <c r="D206" s="46"/>
    </row>
    <row r="207" spans="2:4" ht="25.5">
      <c r="B207" s="3" t="s">
        <v>120</v>
      </c>
      <c r="C207" s="11" t="s">
        <v>121</v>
      </c>
      <c r="D207" s="46">
        <v>3</v>
      </c>
    </row>
    <row r="208" spans="2:4" ht="12.75">
      <c r="B208" s="3" t="s">
        <v>122</v>
      </c>
      <c r="C208" s="11" t="s">
        <v>123</v>
      </c>
      <c r="D208" s="46">
        <v>1</v>
      </c>
    </row>
    <row r="209" spans="2:4" ht="38.25">
      <c r="B209" s="3" t="s">
        <v>18</v>
      </c>
      <c r="C209" s="11" t="s">
        <v>111</v>
      </c>
      <c r="D209" s="46">
        <v>0.1</v>
      </c>
    </row>
    <row r="210" spans="2:4" ht="25.5">
      <c r="B210" s="3" t="s">
        <v>660</v>
      </c>
      <c r="C210" s="11" t="s">
        <v>124</v>
      </c>
      <c r="D210" s="46">
        <v>2</v>
      </c>
    </row>
    <row r="211" spans="2:4" ht="51">
      <c r="B211" s="3" t="s">
        <v>125</v>
      </c>
      <c r="C211" s="11" t="s">
        <v>126</v>
      </c>
      <c r="D211" s="46">
        <v>4E-05</v>
      </c>
    </row>
    <row r="212" spans="2:4" ht="38.25">
      <c r="B212" s="3" t="s">
        <v>16</v>
      </c>
      <c r="C212" s="11" t="s">
        <v>119</v>
      </c>
      <c r="D212" s="46">
        <v>0.1</v>
      </c>
    </row>
    <row r="213" spans="2:4" ht="38.25">
      <c r="B213" s="3" t="s">
        <v>625</v>
      </c>
      <c r="C213" s="11" t="s">
        <v>127</v>
      </c>
      <c r="D213" s="46">
        <v>365</v>
      </c>
    </row>
    <row r="214" spans="2:4" ht="12.75">
      <c r="B214" s="57" t="s">
        <v>649</v>
      </c>
      <c r="C214" s="11"/>
      <c r="D214" s="46"/>
    </row>
    <row r="215" spans="2:4" ht="38.25">
      <c r="B215" s="3" t="s">
        <v>18</v>
      </c>
      <c r="C215" s="11" t="s">
        <v>111</v>
      </c>
      <c r="D215" s="46">
        <v>0.1</v>
      </c>
    </row>
    <row r="216" spans="2:4" ht="38.25">
      <c r="B216" s="3" t="s">
        <v>16</v>
      </c>
      <c r="C216" s="11" t="s">
        <v>119</v>
      </c>
      <c r="D216" s="46">
        <v>0.1</v>
      </c>
    </row>
    <row r="217" spans="2:4" ht="25.5">
      <c r="B217" s="3" t="s">
        <v>669</v>
      </c>
      <c r="C217" s="11" t="s">
        <v>128</v>
      </c>
      <c r="D217" s="46">
        <v>2</v>
      </c>
    </row>
    <row r="218" spans="2:4" ht="51">
      <c r="B218" s="3" t="s">
        <v>129</v>
      </c>
      <c r="C218" s="11" t="s">
        <v>130</v>
      </c>
      <c r="D218" s="46">
        <v>4E-05</v>
      </c>
    </row>
    <row r="219" spans="2:4" ht="38.25">
      <c r="B219" s="3" t="s">
        <v>625</v>
      </c>
      <c r="C219" s="11" t="s">
        <v>127</v>
      </c>
      <c r="D219" s="46">
        <v>365</v>
      </c>
    </row>
    <row r="220" spans="2:4" ht="12.75">
      <c r="B220" s="3" t="s">
        <v>131</v>
      </c>
      <c r="C220" s="11" t="s">
        <v>132</v>
      </c>
      <c r="D220" s="46">
        <v>1</v>
      </c>
    </row>
    <row r="221" spans="2:4" ht="25.5">
      <c r="B221" s="3" t="s">
        <v>133</v>
      </c>
      <c r="C221" s="11" t="s">
        <v>134</v>
      </c>
      <c r="D221" s="46">
        <v>2</v>
      </c>
    </row>
    <row r="222" spans="1:4" ht="12.75">
      <c r="A222" s="108" t="s">
        <v>597</v>
      </c>
      <c r="B222" s="108"/>
      <c r="C222" s="109"/>
      <c r="D222" s="110"/>
    </row>
    <row r="223" spans="2:4" ht="12.75">
      <c r="B223" s="57" t="s">
        <v>491</v>
      </c>
      <c r="C223" s="11"/>
      <c r="D223" s="46"/>
    </row>
    <row r="224" spans="2:4" ht="25.5">
      <c r="B224" s="3" t="s">
        <v>135</v>
      </c>
      <c r="C224" s="11" t="s">
        <v>136</v>
      </c>
      <c r="D224" s="46">
        <v>1</v>
      </c>
    </row>
    <row r="225" spans="2:4" ht="51">
      <c r="B225" s="3" t="s">
        <v>625</v>
      </c>
      <c r="C225" s="11" t="s">
        <v>655</v>
      </c>
      <c r="D225" s="46">
        <v>365</v>
      </c>
    </row>
    <row r="226" spans="2:4" ht="12.75">
      <c r="B226" s="57" t="s">
        <v>635</v>
      </c>
      <c r="C226" s="11"/>
      <c r="D226" s="46"/>
    </row>
    <row r="227" spans="2:4" ht="25.5">
      <c r="B227" s="3" t="s">
        <v>137</v>
      </c>
      <c r="C227" s="11" t="s">
        <v>138</v>
      </c>
      <c r="D227" s="46">
        <v>1</v>
      </c>
    </row>
    <row r="228" spans="2:4" ht="38.25">
      <c r="B228" s="3" t="s">
        <v>625</v>
      </c>
      <c r="C228" s="11" t="s">
        <v>626</v>
      </c>
      <c r="D228" s="46">
        <v>365</v>
      </c>
    </row>
    <row r="229" spans="2:4" ht="12.75">
      <c r="B229" s="57" t="s">
        <v>649</v>
      </c>
      <c r="C229" s="11"/>
      <c r="D229" s="46"/>
    </row>
    <row r="230" spans="2:4" ht="25.5">
      <c r="B230" s="3" t="s">
        <v>139</v>
      </c>
      <c r="C230" s="11" t="s">
        <v>140</v>
      </c>
      <c r="D230" s="46">
        <v>1</v>
      </c>
    </row>
    <row r="231" spans="2:4" ht="38.25">
      <c r="B231" s="3" t="s">
        <v>625</v>
      </c>
      <c r="C231" s="11" t="s">
        <v>626</v>
      </c>
      <c r="D231" s="46">
        <v>365</v>
      </c>
    </row>
    <row r="232" spans="1:4" ht="12.75">
      <c r="A232" s="108" t="s">
        <v>599</v>
      </c>
      <c r="B232" s="108"/>
      <c r="C232" s="109"/>
      <c r="D232" s="110"/>
    </row>
    <row r="233" spans="2:4" ht="12.75">
      <c r="B233" s="57" t="s">
        <v>491</v>
      </c>
      <c r="C233" s="11"/>
      <c r="D233" s="46"/>
    </row>
    <row r="234" spans="2:4" ht="38.25">
      <c r="B234" s="3" t="s">
        <v>627</v>
      </c>
      <c r="C234" s="11" t="s">
        <v>13</v>
      </c>
      <c r="D234" s="46">
        <v>1</v>
      </c>
    </row>
    <row r="235" spans="2:4" ht="12.75">
      <c r="B235" s="3" t="s">
        <v>621</v>
      </c>
      <c r="C235" s="11" t="s">
        <v>12</v>
      </c>
      <c r="D235" s="46">
        <v>2</v>
      </c>
    </row>
    <row r="236" spans="2:4" ht="51">
      <c r="B236" s="3" t="s">
        <v>625</v>
      </c>
      <c r="C236" s="11" t="s">
        <v>655</v>
      </c>
      <c r="D236" s="46">
        <v>365</v>
      </c>
    </row>
    <row r="237" spans="2:4" ht="25.5">
      <c r="B237" s="3" t="s">
        <v>629</v>
      </c>
      <c r="C237" s="11" t="s">
        <v>630</v>
      </c>
      <c r="D237" s="46">
        <v>72</v>
      </c>
    </row>
    <row r="238" spans="2:4" ht="12.75">
      <c r="B238" s="57" t="s">
        <v>635</v>
      </c>
      <c r="C238" s="11"/>
      <c r="D238" s="46"/>
    </row>
    <row r="239" spans="2:4" ht="38.25">
      <c r="B239" s="3" t="s">
        <v>625</v>
      </c>
      <c r="C239" s="11" t="s">
        <v>626</v>
      </c>
      <c r="D239" s="46">
        <v>365</v>
      </c>
    </row>
    <row r="240" spans="2:4" ht="25.5">
      <c r="B240" s="3" t="s">
        <v>629</v>
      </c>
      <c r="C240" s="11" t="s">
        <v>630</v>
      </c>
      <c r="D240" s="46">
        <v>72</v>
      </c>
    </row>
    <row r="241" spans="2:4" ht="38.25">
      <c r="B241" s="3" t="s">
        <v>627</v>
      </c>
      <c r="C241" s="11" t="s">
        <v>13</v>
      </c>
      <c r="D241" s="46">
        <v>1</v>
      </c>
    </row>
    <row r="242" spans="2:4" ht="12.75">
      <c r="B242" s="3" t="s">
        <v>621</v>
      </c>
      <c r="C242" s="11" t="s">
        <v>12</v>
      </c>
      <c r="D242" s="46">
        <v>2</v>
      </c>
    </row>
    <row r="243" spans="2:4" ht="12.75">
      <c r="B243" s="57" t="s">
        <v>649</v>
      </c>
      <c r="C243" s="11"/>
      <c r="D243" s="46"/>
    </row>
    <row r="244" spans="2:4" ht="12.75">
      <c r="B244" s="3" t="s">
        <v>621</v>
      </c>
      <c r="C244" s="11" t="s">
        <v>12</v>
      </c>
      <c r="D244" s="46">
        <v>2</v>
      </c>
    </row>
    <row r="245" spans="2:4" ht="25.5">
      <c r="B245" s="3" t="s">
        <v>629</v>
      </c>
      <c r="C245" s="11" t="s">
        <v>630</v>
      </c>
      <c r="D245" s="46">
        <v>72</v>
      </c>
    </row>
    <row r="246" spans="2:4" ht="38.25">
      <c r="B246" s="3" t="s">
        <v>625</v>
      </c>
      <c r="C246" s="11" t="s">
        <v>626</v>
      </c>
      <c r="D246" s="46">
        <v>365</v>
      </c>
    </row>
    <row r="247" spans="2:4" ht="38.25">
      <c r="B247" s="3" t="s">
        <v>627</v>
      </c>
      <c r="C247" s="11" t="s">
        <v>13</v>
      </c>
      <c r="D247" s="46">
        <v>1</v>
      </c>
    </row>
    <row r="248" spans="1:4" ht="12.75">
      <c r="A248" s="108" t="s">
        <v>618</v>
      </c>
      <c r="B248" s="108"/>
      <c r="C248" s="109"/>
      <c r="D248" s="110"/>
    </row>
    <row r="249" spans="2:4" ht="12.75">
      <c r="B249" s="57" t="s">
        <v>491</v>
      </c>
      <c r="C249" s="11"/>
      <c r="D249" s="46"/>
    </row>
    <row r="250" spans="2:4" ht="38.25">
      <c r="B250" s="3" t="s">
        <v>627</v>
      </c>
      <c r="C250" s="11" t="s">
        <v>13</v>
      </c>
      <c r="D250" s="46">
        <v>1</v>
      </c>
    </row>
    <row r="251" spans="2:4" ht="12.75">
      <c r="B251" s="3" t="s">
        <v>621</v>
      </c>
      <c r="C251" s="11" t="s">
        <v>12</v>
      </c>
      <c r="D251" s="46">
        <v>2</v>
      </c>
    </row>
    <row r="252" spans="2:4" ht="25.5">
      <c r="B252" s="3" t="s">
        <v>629</v>
      </c>
      <c r="C252" s="11" t="s">
        <v>630</v>
      </c>
      <c r="D252" s="46">
        <v>72</v>
      </c>
    </row>
    <row r="253" spans="2:4" ht="38.25">
      <c r="B253" s="3" t="s">
        <v>633</v>
      </c>
      <c r="C253" s="11" t="s">
        <v>634</v>
      </c>
      <c r="D253" s="46">
        <v>1</v>
      </c>
    </row>
    <row r="254" spans="2:4" ht="51">
      <c r="B254" s="3" t="s">
        <v>625</v>
      </c>
      <c r="C254" s="11" t="s">
        <v>655</v>
      </c>
      <c r="D254" s="46">
        <v>365</v>
      </c>
    </row>
    <row r="255" spans="2:4" ht="12.75">
      <c r="B255" s="57" t="s">
        <v>635</v>
      </c>
      <c r="C255" s="11"/>
      <c r="D255" s="46"/>
    </row>
    <row r="256" spans="2:4" ht="25.5">
      <c r="B256" s="3" t="s">
        <v>629</v>
      </c>
      <c r="C256" s="11" t="s">
        <v>630</v>
      </c>
      <c r="D256" s="46">
        <v>72</v>
      </c>
    </row>
    <row r="257" spans="2:4" ht="51">
      <c r="B257" s="3" t="s">
        <v>636</v>
      </c>
      <c r="C257" s="11" t="s">
        <v>637</v>
      </c>
      <c r="D257" s="46">
        <v>1</v>
      </c>
    </row>
    <row r="258" spans="2:4" ht="38.25">
      <c r="B258" s="3" t="s">
        <v>627</v>
      </c>
      <c r="C258" s="11" t="s">
        <v>13</v>
      </c>
      <c r="D258" s="46">
        <v>1</v>
      </c>
    </row>
    <row r="259" spans="2:4" ht="38.25">
      <c r="B259" s="3" t="s">
        <v>625</v>
      </c>
      <c r="C259" s="11" t="s">
        <v>626</v>
      </c>
      <c r="D259" s="46">
        <v>365</v>
      </c>
    </row>
    <row r="260" spans="2:4" ht="12.75">
      <c r="B260" s="3" t="s">
        <v>621</v>
      </c>
      <c r="C260" s="11" t="s">
        <v>12</v>
      </c>
      <c r="D260" s="46">
        <v>2</v>
      </c>
    </row>
    <row r="261" spans="1:4" ht="12.75">
      <c r="A261" s="108" t="s">
        <v>141</v>
      </c>
      <c r="B261" s="108"/>
      <c r="C261" s="109"/>
      <c r="D261" s="110"/>
    </row>
    <row r="262" spans="2:4" ht="12.75">
      <c r="B262" s="57" t="s">
        <v>491</v>
      </c>
      <c r="C262" s="11"/>
      <c r="D262" s="46"/>
    </row>
    <row r="263" spans="2:4" ht="25.5">
      <c r="B263" s="3" t="s">
        <v>644</v>
      </c>
      <c r="C263" s="11" t="s">
        <v>645</v>
      </c>
      <c r="D263" s="46">
        <v>4</v>
      </c>
    </row>
    <row r="264" spans="2:4" ht="25.5">
      <c r="B264" s="3" t="s">
        <v>633</v>
      </c>
      <c r="C264" s="11" t="s">
        <v>639</v>
      </c>
      <c r="D264" s="46">
        <v>4</v>
      </c>
    </row>
    <row r="265" spans="2:4" ht="25.5">
      <c r="B265" s="3" t="s">
        <v>640</v>
      </c>
      <c r="C265" s="11" t="s">
        <v>641</v>
      </c>
      <c r="D265" s="46">
        <v>0.08</v>
      </c>
    </row>
    <row r="266" spans="2:4" ht="38.25">
      <c r="B266" s="3" t="s">
        <v>627</v>
      </c>
      <c r="C266" s="11" t="s">
        <v>628</v>
      </c>
      <c r="D266" s="46">
        <v>1</v>
      </c>
    </row>
    <row r="267" spans="2:4" ht="25.5">
      <c r="B267" s="3" t="s">
        <v>642</v>
      </c>
      <c r="C267" s="11" t="s">
        <v>643</v>
      </c>
      <c r="D267" s="46">
        <v>0.08</v>
      </c>
    </row>
    <row r="268" spans="2:4" ht="51">
      <c r="B268" s="3" t="s">
        <v>625</v>
      </c>
      <c r="C268" s="11" t="s">
        <v>655</v>
      </c>
      <c r="D268" s="46">
        <v>365</v>
      </c>
    </row>
    <row r="269" spans="2:4" ht="25.5">
      <c r="B269" s="3" t="s">
        <v>646</v>
      </c>
      <c r="C269" s="11" t="s">
        <v>14</v>
      </c>
      <c r="D269" s="46">
        <v>17</v>
      </c>
    </row>
    <row r="270" spans="1:4" ht="12.75">
      <c r="A270" s="108" t="s">
        <v>142</v>
      </c>
      <c r="B270" s="108"/>
      <c r="C270" s="109"/>
      <c r="D270" s="110"/>
    </row>
    <row r="271" spans="2:4" ht="12.75">
      <c r="B271" s="57" t="s">
        <v>491</v>
      </c>
      <c r="C271" s="11"/>
      <c r="D271" s="46"/>
    </row>
    <row r="272" spans="2:4" ht="51">
      <c r="B272" s="3" t="s">
        <v>625</v>
      </c>
      <c r="C272" s="11" t="s">
        <v>655</v>
      </c>
      <c r="D272" s="46">
        <v>365</v>
      </c>
    </row>
    <row r="273" spans="2:4" ht="12.75">
      <c r="B273" s="3" t="s">
        <v>621</v>
      </c>
      <c r="C273" s="11" t="s">
        <v>12</v>
      </c>
      <c r="D273" s="46">
        <v>2</v>
      </c>
    </row>
    <row r="274" spans="2:4" ht="38.25">
      <c r="B274" s="3" t="s">
        <v>627</v>
      </c>
      <c r="C274" s="11" t="s">
        <v>13</v>
      </c>
      <c r="D274" s="46">
        <v>1</v>
      </c>
    </row>
    <row r="275" spans="2:4" ht="25.5">
      <c r="B275" s="3" t="s">
        <v>629</v>
      </c>
      <c r="C275" s="11" t="s">
        <v>630</v>
      </c>
      <c r="D275" s="46">
        <v>72</v>
      </c>
    </row>
    <row r="276" spans="2:4" ht="12.75">
      <c r="B276" s="57" t="s">
        <v>635</v>
      </c>
      <c r="C276" s="11"/>
      <c r="D276" s="46"/>
    </row>
    <row r="277" spans="2:4" ht="25.5">
      <c r="B277" s="3" t="s">
        <v>629</v>
      </c>
      <c r="C277" s="11" t="s">
        <v>630</v>
      </c>
      <c r="D277" s="46">
        <v>72</v>
      </c>
    </row>
    <row r="278" spans="2:4" ht="12.75">
      <c r="B278" s="3" t="s">
        <v>621</v>
      </c>
      <c r="C278" s="11" t="s">
        <v>12</v>
      </c>
      <c r="D278" s="46">
        <v>2</v>
      </c>
    </row>
    <row r="279" spans="2:4" ht="38.25">
      <c r="B279" s="3" t="s">
        <v>625</v>
      </c>
      <c r="C279" s="11" t="s">
        <v>626</v>
      </c>
      <c r="D279" s="46">
        <v>365</v>
      </c>
    </row>
    <row r="280" spans="2:4" ht="38.25">
      <c r="B280" s="3" t="s">
        <v>627</v>
      </c>
      <c r="C280" s="11" t="s">
        <v>13</v>
      </c>
      <c r="D280" s="46">
        <v>1</v>
      </c>
    </row>
    <row r="281" spans="1:4" ht="12.75">
      <c r="A281" s="108" t="s">
        <v>601</v>
      </c>
      <c r="B281" s="108"/>
      <c r="C281" s="109"/>
      <c r="D281" s="110"/>
    </row>
    <row r="282" spans="2:4" ht="12.75">
      <c r="B282" s="57" t="s">
        <v>491</v>
      </c>
      <c r="C282" s="11"/>
      <c r="D282" s="46"/>
    </row>
    <row r="283" spans="2:4" ht="51">
      <c r="B283" s="3" t="s">
        <v>625</v>
      </c>
      <c r="C283" s="11" t="s">
        <v>655</v>
      </c>
      <c r="D283" s="46">
        <v>365</v>
      </c>
    </row>
    <row r="284" spans="2:4" ht="51">
      <c r="B284" s="3" t="s">
        <v>143</v>
      </c>
      <c r="C284" s="11" t="s">
        <v>144</v>
      </c>
      <c r="D284" s="46">
        <v>1</v>
      </c>
    </row>
    <row r="285" spans="2:4" ht="12.75">
      <c r="B285" s="57" t="s">
        <v>635</v>
      </c>
      <c r="C285" s="11"/>
      <c r="D285" s="46"/>
    </row>
    <row r="286" spans="2:4" ht="51">
      <c r="B286" s="3" t="s">
        <v>143</v>
      </c>
      <c r="C286" s="11" t="s">
        <v>144</v>
      </c>
      <c r="D286" s="46">
        <v>1</v>
      </c>
    </row>
    <row r="287" spans="2:4" ht="38.25">
      <c r="B287" s="3" t="s">
        <v>625</v>
      </c>
      <c r="C287" s="11" t="s">
        <v>626</v>
      </c>
      <c r="D287" s="46">
        <v>365</v>
      </c>
    </row>
    <row r="288" spans="2:4" ht="12.75">
      <c r="B288" s="57" t="s">
        <v>649</v>
      </c>
      <c r="C288" s="11"/>
      <c r="D288" s="46"/>
    </row>
    <row r="289" spans="2:4" ht="51">
      <c r="B289" s="3" t="s">
        <v>143</v>
      </c>
      <c r="C289" s="11" t="s">
        <v>144</v>
      </c>
      <c r="D289" s="46">
        <v>1</v>
      </c>
    </row>
    <row r="290" spans="2:4" ht="38.25">
      <c r="B290" s="3" t="s">
        <v>625</v>
      </c>
      <c r="C290" s="11" t="s">
        <v>626</v>
      </c>
      <c r="D290" s="46">
        <v>365</v>
      </c>
    </row>
    <row r="291" spans="1:4" ht="12.75">
      <c r="A291" s="108" t="s">
        <v>604</v>
      </c>
      <c r="B291" s="108"/>
      <c r="C291" s="109"/>
      <c r="D291" s="110"/>
    </row>
    <row r="292" spans="2:4" ht="12.75">
      <c r="B292" s="57" t="s">
        <v>491</v>
      </c>
      <c r="C292" s="11"/>
      <c r="D292" s="46"/>
    </row>
    <row r="293" spans="2:4" ht="38.25">
      <c r="B293" s="3" t="s">
        <v>145</v>
      </c>
      <c r="C293" s="11" t="s">
        <v>146</v>
      </c>
      <c r="D293" s="46">
        <v>0.1</v>
      </c>
    </row>
    <row r="294" spans="2:4" ht="12.75">
      <c r="B294" s="57" t="s">
        <v>635</v>
      </c>
      <c r="C294" s="11"/>
      <c r="D294" s="46"/>
    </row>
    <row r="295" spans="2:4" ht="38.25">
      <c r="B295" s="3" t="s">
        <v>145</v>
      </c>
      <c r="C295" s="11" t="s">
        <v>147</v>
      </c>
      <c r="D295" s="46">
        <v>0.2</v>
      </c>
    </row>
    <row r="296" spans="2:4" ht="12.75">
      <c r="B296" s="57" t="s">
        <v>649</v>
      </c>
      <c r="C296" s="11"/>
      <c r="D296" s="46"/>
    </row>
    <row r="297" spans="2:4" ht="38.25">
      <c r="B297" s="3" t="s">
        <v>145</v>
      </c>
      <c r="C297" s="11" t="s">
        <v>147</v>
      </c>
      <c r="D297" s="46">
        <v>0.2</v>
      </c>
    </row>
    <row r="298" spans="1:4" ht="12.75">
      <c r="A298" s="108" t="s">
        <v>148</v>
      </c>
      <c r="B298" s="108"/>
      <c r="C298" s="109"/>
      <c r="D298" s="110"/>
    </row>
    <row r="299" spans="2:4" ht="12.75">
      <c r="B299" s="57" t="s">
        <v>491</v>
      </c>
      <c r="C299" s="11"/>
      <c r="D299" s="46"/>
    </row>
    <row r="300" spans="2:4" ht="12.75">
      <c r="B300" s="3" t="s">
        <v>149</v>
      </c>
      <c r="C300" s="11" t="s">
        <v>150</v>
      </c>
      <c r="D300" s="46">
        <v>0.2</v>
      </c>
    </row>
    <row r="301" spans="2:4" ht="12.75">
      <c r="B301" s="57" t="s">
        <v>635</v>
      </c>
      <c r="C301" s="11"/>
      <c r="D301" s="46"/>
    </row>
    <row r="302" spans="2:4" ht="12.75">
      <c r="B302" s="3" t="s">
        <v>149</v>
      </c>
      <c r="C302" s="11" t="s">
        <v>150</v>
      </c>
      <c r="D302" s="46">
        <v>0.2</v>
      </c>
    </row>
    <row r="303" spans="2:4" ht="12.75">
      <c r="B303" s="57" t="s">
        <v>649</v>
      </c>
      <c r="C303" s="11"/>
      <c r="D303" s="46"/>
    </row>
    <row r="304" spans="2:4" ht="12.75">
      <c r="B304" s="3" t="s">
        <v>149</v>
      </c>
      <c r="C304" s="11" t="s">
        <v>150</v>
      </c>
      <c r="D304" s="46">
        <v>0.2</v>
      </c>
    </row>
    <row r="305" spans="1:4" ht="12.75">
      <c r="A305" s="108" t="s">
        <v>151</v>
      </c>
      <c r="B305" s="108"/>
      <c r="C305" s="109"/>
      <c r="D305" s="110"/>
    </row>
    <row r="306" spans="2:4" ht="12.75">
      <c r="B306" s="57" t="s">
        <v>491</v>
      </c>
      <c r="C306" s="11"/>
      <c r="D306" s="46"/>
    </row>
    <row r="307" spans="2:4" ht="25.5">
      <c r="B307" s="3" t="s">
        <v>3</v>
      </c>
      <c r="C307" s="11" t="s">
        <v>4</v>
      </c>
      <c r="D307" s="46">
        <v>1.8</v>
      </c>
    </row>
    <row r="308" spans="2:4" ht="51">
      <c r="B308" s="3" t="s">
        <v>625</v>
      </c>
      <c r="C308" s="11" t="s">
        <v>655</v>
      </c>
      <c r="D308" s="46">
        <v>365</v>
      </c>
    </row>
    <row r="309" spans="2:4" ht="25.5">
      <c r="B309" s="3" t="s">
        <v>152</v>
      </c>
      <c r="C309" s="11" t="s">
        <v>153</v>
      </c>
      <c r="D309" s="46">
        <v>3</v>
      </c>
    </row>
    <row r="310" spans="2:4" ht="12.75">
      <c r="B310" s="3" t="s">
        <v>116</v>
      </c>
      <c r="C310" s="11" t="s">
        <v>154</v>
      </c>
      <c r="D310" s="46">
        <v>1</v>
      </c>
    </row>
    <row r="311" spans="2:4" ht="25.5">
      <c r="B311" s="3" t="s">
        <v>656</v>
      </c>
      <c r="C311" s="11" t="s">
        <v>5</v>
      </c>
      <c r="D311" s="46">
        <v>0.2</v>
      </c>
    </row>
    <row r="312" spans="2:4" ht="12.75">
      <c r="B312" s="57" t="s">
        <v>635</v>
      </c>
      <c r="C312" s="11"/>
      <c r="D312" s="46"/>
    </row>
    <row r="313" spans="2:4" ht="25.5">
      <c r="B313" s="3" t="s">
        <v>7</v>
      </c>
      <c r="C313" s="11" t="s">
        <v>8</v>
      </c>
      <c r="D313" s="46">
        <v>1.8</v>
      </c>
    </row>
    <row r="314" spans="2:4" ht="38.25">
      <c r="B314" s="3" t="s">
        <v>625</v>
      </c>
      <c r="C314" s="11" t="s">
        <v>626</v>
      </c>
      <c r="D314" s="46">
        <v>365</v>
      </c>
    </row>
    <row r="315" spans="2:4" ht="25.5">
      <c r="B315" s="3" t="s">
        <v>155</v>
      </c>
      <c r="C315" s="11" t="s">
        <v>156</v>
      </c>
      <c r="D315" s="46">
        <v>3</v>
      </c>
    </row>
    <row r="316" spans="2:4" ht="25.5">
      <c r="B316" s="3" t="s">
        <v>660</v>
      </c>
      <c r="C316" s="11" t="s">
        <v>6</v>
      </c>
      <c r="D316" s="46">
        <v>0.2</v>
      </c>
    </row>
    <row r="317" spans="2:4" ht="12.75">
      <c r="B317" s="3" t="s">
        <v>122</v>
      </c>
      <c r="C317" s="11" t="s">
        <v>157</v>
      </c>
      <c r="D317" s="46">
        <v>1</v>
      </c>
    </row>
    <row r="318" spans="2:4" ht="12.75">
      <c r="B318" s="57" t="s">
        <v>649</v>
      </c>
      <c r="C318" s="11"/>
      <c r="D318" s="46"/>
    </row>
    <row r="319" spans="2:4" ht="25.5">
      <c r="B319" s="3" t="s">
        <v>669</v>
      </c>
      <c r="C319" s="11" t="s">
        <v>158</v>
      </c>
      <c r="D319" s="46">
        <v>0.2</v>
      </c>
    </row>
    <row r="320" spans="2:4" ht="25.5">
      <c r="B320" s="3" t="s">
        <v>9</v>
      </c>
      <c r="C320" s="11" t="s">
        <v>159</v>
      </c>
      <c r="D320" s="46">
        <v>1.8</v>
      </c>
    </row>
    <row r="321" spans="2:4" ht="38.25">
      <c r="B321" s="3" t="s">
        <v>625</v>
      </c>
      <c r="C321" s="11" t="s">
        <v>626</v>
      </c>
      <c r="D321" s="46">
        <v>365</v>
      </c>
    </row>
    <row r="322" spans="2:4" ht="12.75">
      <c r="B322" s="3" t="s">
        <v>131</v>
      </c>
      <c r="C322" s="11" t="s">
        <v>160</v>
      </c>
      <c r="D322" s="46">
        <v>1</v>
      </c>
    </row>
    <row r="323" spans="2:4" ht="25.5">
      <c r="B323" s="3" t="s">
        <v>161</v>
      </c>
      <c r="C323" s="11" t="s">
        <v>162</v>
      </c>
      <c r="D323" s="46">
        <v>3</v>
      </c>
    </row>
    <row r="324" spans="1:4" ht="12.75">
      <c r="A324" s="108" t="s">
        <v>163</v>
      </c>
      <c r="B324" s="108"/>
      <c r="C324" s="109"/>
      <c r="D324" s="110"/>
    </row>
    <row r="325" spans="2:4" ht="12.75">
      <c r="B325" s="57" t="s">
        <v>491</v>
      </c>
      <c r="C325" s="11"/>
      <c r="D325" s="46"/>
    </row>
    <row r="326" spans="2:4" ht="51">
      <c r="B326" s="3" t="s">
        <v>625</v>
      </c>
      <c r="C326" s="11" t="s">
        <v>655</v>
      </c>
      <c r="D326" s="46">
        <v>365</v>
      </c>
    </row>
    <row r="327" spans="2:4" ht="25.5">
      <c r="B327" s="3" t="s">
        <v>656</v>
      </c>
      <c r="C327" s="11" t="s">
        <v>5</v>
      </c>
      <c r="D327" s="46">
        <v>0.2</v>
      </c>
    </row>
    <row r="328" spans="2:4" ht="25.5">
      <c r="B328" s="3" t="s">
        <v>112</v>
      </c>
      <c r="C328" s="11" t="s">
        <v>164</v>
      </c>
      <c r="D328" s="46">
        <v>10</v>
      </c>
    </row>
    <row r="329" spans="2:4" ht="25.5">
      <c r="B329" s="3" t="s">
        <v>3</v>
      </c>
      <c r="C329" s="11" t="s">
        <v>4</v>
      </c>
      <c r="D329" s="46">
        <v>1.8</v>
      </c>
    </row>
    <row r="330" spans="2:4" ht="12.75">
      <c r="B330" s="3" t="s">
        <v>116</v>
      </c>
      <c r="C330" s="11" t="s">
        <v>165</v>
      </c>
      <c r="D330" s="46">
        <v>1</v>
      </c>
    </row>
    <row r="331" spans="2:4" ht="12.75">
      <c r="B331" s="57" t="s">
        <v>635</v>
      </c>
      <c r="C331" s="11"/>
      <c r="D331" s="46"/>
    </row>
    <row r="332" spans="2:4" ht="25.5">
      <c r="B332" s="3" t="s">
        <v>7</v>
      </c>
      <c r="C332" s="11" t="s">
        <v>8</v>
      </c>
      <c r="D332" s="46">
        <v>1.8</v>
      </c>
    </row>
    <row r="333" spans="2:4" ht="38.25">
      <c r="B333" s="3" t="s">
        <v>625</v>
      </c>
      <c r="C333" s="11" t="s">
        <v>626</v>
      </c>
      <c r="D333" s="46">
        <v>365</v>
      </c>
    </row>
    <row r="334" spans="2:4" ht="25.5">
      <c r="B334" s="3" t="s">
        <v>120</v>
      </c>
      <c r="C334" s="11" t="s">
        <v>166</v>
      </c>
      <c r="D334" s="46">
        <v>10</v>
      </c>
    </row>
    <row r="335" spans="2:4" ht="25.5">
      <c r="B335" s="3" t="s">
        <v>660</v>
      </c>
      <c r="C335" s="11" t="s">
        <v>6</v>
      </c>
      <c r="D335" s="46">
        <v>0.2</v>
      </c>
    </row>
    <row r="336" spans="2:4" ht="12.75">
      <c r="B336" s="3" t="s">
        <v>122</v>
      </c>
      <c r="C336" s="11" t="s">
        <v>167</v>
      </c>
      <c r="D336" s="46">
        <v>1</v>
      </c>
    </row>
    <row r="337" spans="2:4" ht="12.75">
      <c r="B337" s="57" t="s">
        <v>649</v>
      </c>
      <c r="C337" s="11"/>
      <c r="D337" s="46"/>
    </row>
    <row r="338" spans="2:4" ht="25.5">
      <c r="B338" s="3" t="s">
        <v>133</v>
      </c>
      <c r="C338" s="11" t="s">
        <v>168</v>
      </c>
      <c r="D338" s="46">
        <v>8</v>
      </c>
    </row>
    <row r="339" spans="2:4" ht="25.5">
      <c r="B339" s="3" t="s">
        <v>9</v>
      </c>
      <c r="C339" s="11" t="s">
        <v>159</v>
      </c>
      <c r="D339" s="46">
        <v>1.8</v>
      </c>
    </row>
    <row r="340" spans="2:4" ht="25.5">
      <c r="B340" s="3" t="s">
        <v>669</v>
      </c>
      <c r="C340" s="11" t="s">
        <v>158</v>
      </c>
      <c r="D340" s="46">
        <v>0.2</v>
      </c>
    </row>
    <row r="341" spans="2:4" ht="12.75">
      <c r="B341" s="3" t="s">
        <v>131</v>
      </c>
      <c r="C341" s="11" t="s">
        <v>169</v>
      </c>
      <c r="D341" s="46">
        <v>1</v>
      </c>
    </row>
    <row r="342" spans="2:4" ht="38.25">
      <c r="B342" s="3" t="s">
        <v>625</v>
      </c>
      <c r="C342" s="11" t="s">
        <v>626</v>
      </c>
      <c r="D342" s="46">
        <v>365</v>
      </c>
    </row>
    <row r="343" spans="1:4" ht="12.75">
      <c r="A343" s="108" t="s">
        <v>170</v>
      </c>
      <c r="B343" s="108"/>
      <c r="C343" s="109"/>
      <c r="D343" s="110"/>
    </row>
    <row r="344" spans="2:4" ht="12.75">
      <c r="B344" s="57" t="s">
        <v>491</v>
      </c>
      <c r="C344" s="11"/>
      <c r="D344" s="46"/>
    </row>
    <row r="345" spans="2:4" ht="12.75">
      <c r="B345" s="3" t="s">
        <v>116</v>
      </c>
      <c r="C345" s="11" t="s">
        <v>165</v>
      </c>
      <c r="D345" s="46">
        <v>1</v>
      </c>
    </row>
    <row r="346" spans="2:4" ht="51">
      <c r="B346" s="3" t="s">
        <v>625</v>
      </c>
      <c r="C346" s="11" t="s">
        <v>655</v>
      </c>
      <c r="D346" s="46">
        <v>365</v>
      </c>
    </row>
    <row r="347" spans="2:4" ht="25.5">
      <c r="B347" s="3" t="s">
        <v>171</v>
      </c>
      <c r="C347" s="11" t="s">
        <v>172</v>
      </c>
      <c r="D347" s="46">
        <v>15</v>
      </c>
    </row>
    <row r="348" spans="2:4" ht="25.5">
      <c r="B348" s="3" t="s">
        <v>633</v>
      </c>
      <c r="C348" s="11" t="s">
        <v>173</v>
      </c>
      <c r="D348" s="46">
        <v>2</v>
      </c>
    </row>
    <row r="349" spans="2:4" ht="38.25">
      <c r="B349" s="3" t="s">
        <v>642</v>
      </c>
      <c r="C349" s="11" t="s">
        <v>174</v>
      </c>
      <c r="D349" s="46">
        <v>0.1</v>
      </c>
    </row>
    <row r="350" spans="2:4" ht="12.75">
      <c r="B350" s="3" t="s">
        <v>656</v>
      </c>
      <c r="C350" s="11" t="s">
        <v>657</v>
      </c>
      <c r="D350" s="46">
        <v>2</v>
      </c>
    </row>
    <row r="351" spans="2:4" ht="25.5">
      <c r="B351" s="3" t="s">
        <v>640</v>
      </c>
      <c r="C351" s="11" t="s">
        <v>175</v>
      </c>
      <c r="D351" s="46">
        <v>0.4</v>
      </c>
    </row>
    <row r="352" spans="2:4" ht="38.25">
      <c r="B352" s="3" t="s">
        <v>114</v>
      </c>
      <c r="C352" s="11" t="s">
        <v>176</v>
      </c>
      <c r="D352" s="46">
        <v>6E-05</v>
      </c>
    </row>
    <row r="353" spans="2:4" ht="12.75">
      <c r="B353" s="3" t="s">
        <v>177</v>
      </c>
      <c r="C353" s="11" t="s">
        <v>178</v>
      </c>
      <c r="D353" s="46">
        <v>1</v>
      </c>
    </row>
    <row r="354" spans="2:4" ht="25.5">
      <c r="B354" s="3" t="s">
        <v>179</v>
      </c>
      <c r="C354" s="11" t="s">
        <v>180</v>
      </c>
      <c r="D354" s="46">
        <v>0.0001</v>
      </c>
    </row>
    <row r="355" spans="2:4" ht="12.75">
      <c r="B355" s="57" t="s">
        <v>635</v>
      </c>
      <c r="C355" s="11"/>
      <c r="D355" s="46"/>
    </row>
    <row r="356" spans="2:4" ht="25.5">
      <c r="B356" s="3" t="s">
        <v>640</v>
      </c>
      <c r="C356" s="11" t="s">
        <v>175</v>
      </c>
      <c r="D356" s="46">
        <v>0.4</v>
      </c>
    </row>
    <row r="357" spans="2:4" ht="51">
      <c r="B357" s="3" t="s">
        <v>125</v>
      </c>
      <c r="C357" s="11" t="s">
        <v>182</v>
      </c>
      <c r="D357" s="46">
        <v>6E-05</v>
      </c>
    </row>
    <row r="358" spans="2:4" ht="38.25">
      <c r="B358" s="3" t="s">
        <v>642</v>
      </c>
      <c r="C358" s="11" t="s">
        <v>174</v>
      </c>
      <c r="D358" s="46">
        <v>0.1</v>
      </c>
    </row>
    <row r="359" spans="2:4" ht="12.75">
      <c r="B359" s="3" t="s">
        <v>660</v>
      </c>
      <c r="C359" s="11" t="s">
        <v>661</v>
      </c>
      <c r="D359" s="46">
        <v>2</v>
      </c>
    </row>
    <row r="360" spans="2:4" ht="38.25">
      <c r="B360" s="3" t="s">
        <v>636</v>
      </c>
      <c r="C360" s="11" t="s">
        <v>183</v>
      </c>
      <c r="D360" s="46">
        <v>1</v>
      </c>
    </row>
    <row r="361" spans="2:4" ht="25.5">
      <c r="B361" s="3" t="s">
        <v>184</v>
      </c>
      <c r="C361" s="11" t="s">
        <v>185</v>
      </c>
      <c r="D361" s="46">
        <v>15</v>
      </c>
    </row>
    <row r="362" spans="2:4" ht="12.75">
      <c r="B362" s="3" t="s">
        <v>122</v>
      </c>
      <c r="C362" s="11" t="s">
        <v>167</v>
      </c>
      <c r="D362" s="46">
        <v>1</v>
      </c>
    </row>
    <row r="363" spans="2:4" ht="38.25">
      <c r="B363" s="3" t="s">
        <v>625</v>
      </c>
      <c r="C363" s="11" t="s">
        <v>626</v>
      </c>
      <c r="D363" s="46">
        <v>365</v>
      </c>
    </row>
    <row r="364" spans="1:4" ht="12.75">
      <c r="A364" s="108" t="s">
        <v>186</v>
      </c>
      <c r="B364" s="108"/>
      <c r="C364" s="109"/>
      <c r="D364" s="110"/>
    </row>
    <row r="365" spans="2:4" ht="12.75">
      <c r="B365" s="57" t="s">
        <v>491</v>
      </c>
      <c r="C365" s="11"/>
      <c r="D365" s="46"/>
    </row>
    <row r="366" spans="2:4" ht="25.5">
      <c r="B366" s="3" t="s">
        <v>656</v>
      </c>
      <c r="C366" s="11" t="s">
        <v>5</v>
      </c>
      <c r="D366" s="46">
        <v>0.2</v>
      </c>
    </row>
    <row r="367" spans="2:4" ht="12.75">
      <c r="B367" s="3" t="s">
        <v>112</v>
      </c>
      <c r="C367" s="11" t="s">
        <v>187</v>
      </c>
      <c r="D367" s="46">
        <v>6</v>
      </c>
    </row>
    <row r="368" spans="2:4" ht="51">
      <c r="B368" s="3" t="s">
        <v>625</v>
      </c>
      <c r="C368" s="11" t="s">
        <v>655</v>
      </c>
      <c r="D368" s="46">
        <v>365</v>
      </c>
    </row>
    <row r="369" spans="2:4" ht="12.75">
      <c r="B369" s="3" t="s">
        <v>116</v>
      </c>
      <c r="C369" s="11" t="s">
        <v>154</v>
      </c>
      <c r="D369" s="46">
        <v>1</v>
      </c>
    </row>
    <row r="370" spans="2:4" ht="25.5">
      <c r="B370" s="3" t="s">
        <v>3</v>
      </c>
      <c r="C370" s="11" t="s">
        <v>4</v>
      </c>
      <c r="D370" s="46">
        <v>1.8</v>
      </c>
    </row>
    <row r="371" spans="2:4" ht="12.75">
      <c r="B371" s="57" t="s">
        <v>635</v>
      </c>
      <c r="C371" s="11"/>
      <c r="D371" s="46"/>
    </row>
    <row r="372" spans="2:4" ht="38.25">
      <c r="B372" s="3" t="s">
        <v>625</v>
      </c>
      <c r="C372" s="11" t="s">
        <v>626</v>
      </c>
      <c r="D372" s="46">
        <v>365</v>
      </c>
    </row>
    <row r="373" spans="2:4" ht="12.75">
      <c r="B373" s="3" t="s">
        <v>120</v>
      </c>
      <c r="C373" s="11" t="s">
        <v>188</v>
      </c>
      <c r="D373" s="46">
        <v>6</v>
      </c>
    </row>
    <row r="374" spans="2:4" ht="25.5">
      <c r="B374" s="3" t="s">
        <v>7</v>
      </c>
      <c r="C374" s="11" t="s">
        <v>8</v>
      </c>
      <c r="D374" s="46">
        <v>1.8</v>
      </c>
    </row>
    <row r="375" spans="2:4" ht="12.75">
      <c r="B375" s="3" t="s">
        <v>122</v>
      </c>
      <c r="C375" s="11" t="s">
        <v>157</v>
      </c>
      <c r="D375" s="46">
        <v>1</v>
      </c>
    </row>
    <row r="376" spans="2:4" ht="25.5">
      <c r="B376" s="3" t="s">
        <v>660</v>
      </c>
      <c r="C376" s="11" t="s">
        <v>6</v>
      </c>
      <c r="D376" s="46">
        <v>0.2</v>
      </c>
    </row>
    <row r="377" spans="2:4" ht="12.75">
      <c r="B377" s="57" t="s">
        <v>649</v>
      </c>
      <c r="C377" s="11"/>
      <c r="D377" s="46"/>
    </row>
    <row r="378" spans="2:4" ht="25.5">
      <c r="B378" s="3" t="s">
        <v>669</v>
      </c>
      <c r="C378" s="11" t="s">
        <v>158</v>
      </c>
      <c r="D378" s="46">
        <v>0.2</v>
      </c>
    </row>
    <row r="379" spans="2:4" ht="38.25">
      <c r="B379" s="3" t="s">
        <v>625</v>
      </c>
      <c r="C379" s="11" t="s">
        <v>626</v>
      </c>
      <c r="D379" s="46">
        <v>365</v>
      </c>
    </row>
    <row r="380" spans="2:4" ht="12.75">
      <c r="B380" s="3" t="s">
        <v>161</v>
      </c>
      <c r="C380" s="11" t="s">
        <v>189</v>
      </c>
      <c r="D380" s="46">
        <v>3</v>
      </c>
    </row>
    <row r="381" spans="2:4" ht="12.75">
      <c r="B381" s="3" t="s">
        <v>131</v>
      </c>
      <c r="C381" s="11" t="s">
        <v>160</v>
      </c>
      <c r="D381" s="46">
        <v>1</v>
      </c>
    </row>
    <row r="382" spans="2:4" ht="25.5">
      <c r="B382" s="3" t="s">
        <v>9</v>
      </c>
      <c r="C382" s="11" t="s">
        <v>159</v>
      </c>
      <c r="D382" s="46">
        <v>1.8</v>
      </c>
    </row>
    <row r="383" spans="1:4" ht="12.75">
      <c r="A383" s="108" t="s">
        <v>607</v>
      </c>
      <c r="B383" s="108"/>
      <c r="C383" s="109"/>
      <c r="D383" s="110"/>
    </row>
    <row r="384" spans="2:4" ht="12.75">
      <c r="B384" s="57" t="s">
        <v>491</v>
      </c>
      <c r="C384" s="11"/>
      <c r="D384" s="46"/>
    </row>
    <row r="385" spans="2:4" ht="51">
      <c r="B385" s="3" t="s">
        <v>625</v>
      </c>
      <c r="C385" s="11" t="s">
        <v>655</v>
      </c>
      <c r="D385" s="46">
        <v>365</v>
      </c>
    </row>
    <row r="386" spans="2:4" ht="12.75">
      <c r="B386" s="3" t="s">
        <v>38</v>
      </c>
      <c r="C386" s="11" t="s">
        <v>39</v>
      </c>
      <c r="D386" s="46">
        <v>4</v>
      </c>
    </row>
    <row r="387" spans="2:4" ht="51">
      <c r="B387" s="3" t="s">
        <v>32</v>
      </c>
      <c r="C387" s="11" t="s">
        <v>190</v>
      </c>
      <c r="D387" s="46">
        <v>8E-05</v>
      </c>
    </row>
    <row r="388" spans="2:4" ht="12.75">
      <c r="B388" s="3" t="s">
        <v>191</v>
      </c>
      <c r="C388" s="11" t="s">
        <v>192</v>
      </c>
      <c r="D388" s="46">
        <v>4</v>
      </c>
    </row>
    <row r="389" spans="2:4" ht="12.75">
      <c r="B389" s="3" t="s">
        <v>46</v>
      </c>
      <c r="C389" s="11" t="s">
        <v>47</v>
      </c>
      <c r="D389" s="46">
        <v>6</v>
      </c>
    </row>
    <row r="390" spans="2:4" ht="12.75">
      <c r="B390" s="57" t="s">
        <v>635</v>
      </c>
      <c r="C390" s="11"/>
      <c r="D390" s="46"/>
    </row>
    <row r="391" spans="2:4" ht="38.25">
      <c r="B391" s="3" t="s">
        <v>625</v>
      </c>
      <c r="C391" s="11" t="s">
        <v>626</v>
      </c>
      <c r="D391" s="46">
        <v>365</v>
      </c>
    </row>
    <row r="392" spans="2:4" ht="25.5">
      <c r="B392" s="3" t="s">
        <v>193</v>
      </c>
      <c r="C392" s="11" t="s">
        <v>194</v>
      </c>
      <c r="D392" s="46">
        <v>4</v>
      </c>
    </row>
    <row r="393" spans="2:4" ht="12.75">
      <c r="B393" s="3" t="s">
        <v>195</v>
      </c>
      <c r="C393" s="11" t="s">
        <v>196</v>
      </c>
      <c r="D393" s="46">
        <v>6</v>
      </c>
    </row>
    <row r="394" spans="2:4" ht="51">
      <c r="B394" s="3" t="s">
        <v>68</v>
      </c>
      <c r="C394" s="11" t="s">
        <v>197</v>
      </c>
      <c r="D394" s="46">
        <v>8E-05</v>
      </c>
    </row>
    <row r="395" spans="2:4" ht="12.75">
      <c r="B395" s="3" t="s">
        <v>191</v>
      </c>
      <c r="C395" s="11" t="s">
        <v>192</v>
      </c>
      <c r="D395" s="46">
        <v>4</v>
      </c>
    </row>
    <row r="396" spans="1:4" ht="12.75">
      <c r="A396" s="108" t="s">
        <v>608</v>
      </c>
      <c r="B396" s="108"/>
      <c r="C396" s="109"/>
      <c r="D396" s="110"/>
    </row>
    <row r="397" spans="2:4" ht="12.75">
      <c r="B397" s="57" t="s">
        <v>491</v>
      </c>
      <c r="C397" s="11"/>
      <c r="D397" s="46"/>
    </row>
    <row r="398" spans="2:4" ht="51">
      <c r="B398" s="3" t="s">
        <v>625</v>
      </c>
      <c r="C398" s="11" t="s">
        <v>655</v>
      </c>
      <c r="D398" s="46">
        <v>365</v>
      </c>
    </row>
    <row r="399" spans="2:4" ht="12.75">
      <c r="B399" s="3" t="s">
        <v>656</v>
      </c>
      <c r="C399" s="11" t="s">
        <v>657</v>
      </c>
      <c r="D399" s="46">
        <v>2</v>
      </c>
    </row>
    <row r="400" spans="2:4" ht="12.75">
      <c r="B400" s="3" t="s">
        <v>658</v>
      </c>
      <c r="C400" s="11" t="s">
        <v>198</v>
      </c>
      <c r="D400" s="46">
        <v>2</v>
      </c>
    </row>
    <row r="401" spans="2:4" ht="12.75">
      <c r="B401" s="57" t="s">
        <v>635</v>
      </c>
      <c r="C401" s="11"/>
      <c r="D401" s="46"/>
    </row>
    <row r="402" spans="2:4" ht="38.25">
      <c r="B402" s="3" t="s">
        <v>625</v>
      </c>
      <c r="C402" s="11" t="s">
        <v>626</v>
      </c>
      <c r="D402" s="46">
        <v>365</v>
      </c>
    </row>
    <row r="403" spans="2:4" ht="12.75">
      <c r="B403" s="3" t="s">
        <v>660</v>
      </c>
      <c r="C403" s="11" t="s">
        <v>661</v>
      </c>
      <c r="D403" s="46">
        <v>2</v>
      </c>
    </row>
    <row r="404" spans="2:4" ht="25.5">
      <c r="B404" s="3" t="s">
        <v>664</v>
      </c>
      <c r="C404" s="11" t="s">
        <v>199</v>
      </c>
      <c r="D404" s="46">
        <v>2</v>
      </c>
    </row>
    <row r="405" spans="2:4" ht="12.75">
      <c r="B405" s="57" t="s">
        <v>649</v>
      </c>
      <c r="C405" s="11"/>
      <c r="D405" s="46"/>
    </row>
    <row r="406" spans="2:4" ht="38.25">
      <c r="B406" s="3" t="s">
        <v>625</v>
      </c>
      <c r="C406" s="11" t="s">
        <v>626</v>
      </c>
      <c r="D406" s="46">
        <v>365</v>
      </c>
    </row>
    <row r="407" spans="2:4" ht="12.75">
      <c r="B407" s="3" t="s">
        <v>669</v>
      </c>
      <c r="C407" s="11" t="s">
        <v>670</v>
      </c>
      <c r="D407" s="46">
        <v>2</v>
      </c>
    </row>
    <row r="408" spans="2:4" ht="25.5">
      <c r="B408" s="3" t="s">
        <v>671</v>
      </c>
      <c r="C408" s="11" t="s">
        <v>200</v>
      </c>
      <c r="D408" s="46">
        <v>2</v>
      </c>
    </row>
    <row r="409" spans="1:4" ht="12.75">
      <c r="A409" s="108" t="s">
        <v>201</v>
      </c>
      <c r="B409" s="108"/>
      <c r="C409" s="109"/>
      <c r="D409" s="110"/>
    </row>
    <row r="410" spans="2:4" ht="12.75">
      <c r="B410" s="57" t="s">
        <v>491</v>
      </c>
      <c r="C410" s="11"/>
      <c r="D410" s="46"/>
    </row>
    <row r="411" spans="2:4" ht="51">
      <c r="B411" s="3" t="s">
        <v>625</v>
      </c>
      <c r="C411" s="11" t="s">
        <v>655</v>
      </c>
      <c r="D411" s="46">
        <v>365</v>
      </c>
    </row>
    <row r="412" spans="2:4" ht="12.75">
      <c r="B412" s="3" t="s">
        <v>202</v>
      </c>
      <c r="C412" s="11" t="s">
        <v>203</v>
      </c>
      <c r="D412" s="46">
        <v>2</v>
      </c>
    </row>
    <row r="413" spans="2:4" ht="38.25">
      <c r="B413" s="3" t="s">
        <v>114</v>
      </c>
      <c r="C413" s="11" t="s">
        <v>204</v>
      </c>
      <c r="D413" s="46">
        <v>0.00012</v>
      </c>
    </row>
    <row r="414" spans="2:4" ht="38.25">
      <c r="B414" s="3" t="s">
        <v>205</v>
      </c>
      <c r="C414" s="11" t="s">
        <v>206</v>
      </c>
      <c r="D414" s="46">
        <v>7</v>
      </c>
    </row>
    <row r="415" spans="2:4" ht="12.75">
      <c r="B415" s="3" t="s">
        <v>207</v>
      </c>
      <c r="C415" s="11" t="s">
        <v>208</v>
      </c>
      <c r="D415" s="46">
        <v>4</v>
      </c>
    </row>
    <row r="416" spans="2:4" ht="25.5">
      <c r="B416" s="3" t="s">
        <v>40</v>
      </c>
      <c r="C416" s="11" t="s">
        <v>41</v>
      </c>
      <c r="D416" s="46">
        <v>0.6</v>
      </c>
    </row>
    <row r="417" spans="2:4" ht="12.75">
      <c r="B417" s="3" t="s">
        <v>209</v>
      </c>
      <c r="C417" s="11" t="s">
        <v>210</v>
      </c>
      <c r="D417" s="46">
        <v>4</v>
      </c>
    </row>
    <row r="418" spans="2:4" ht="38.25">
      <c r="B418" s="3" t="s">
        <v>211</v>
      </c>
      <c r="C418" s="11" t="s">
        <v>212</v>
      </c>
      <c r="D418" s="46">
        <v>0.001</v>
      </c>
    </row>
    <row r="419" spans="1:4" ht="12.75">
      <c r="A419" s="108" t="s">
        <v>614</v>
      </c>
      <c r="B419" s="108"/>
      <c r="C419" s="109"/>
      <c r="D419" s="110"/>
    </row>
    <row r="420" spans="2:4" ht="12.75">
      <c r="B420" s="57" t="s">
        <v>491</v>
      </c>
      <c r="C420" s="11"/>
      <c r="D420" s="46"/>
    </row>
    <row r="421" spans="2:4" ht="12.75">
      <c r="B421" s="3" t="s">
        <v>213</v>
      </c>
      <c r="C421" s="11" t="s">
        <v>214</v>
      </c>
      <c r="D421" s="46">
        <v>2</v>
      </c>
    </row>
    <row r="422" spans="2:4" ht="51">
      <c r="B422" s="3" t="s">
        <v>625</v>
      </c>
      <c r="C422" s="11" t="s">
        <v>655</v>
      </c>
      <c r="D422" s="46">
        <v>365</v>
      </c>
    </row>
    <row r="423" spans="2:4" ht="38.25">
      <c r="B423" s="3" t="s">
        <v>114</v>
      </c>
      <c r="C423" s="11" t="s">
        <v>215</v>
      </c>
      <c r="D423" s="46">
        <v>4E-05</v>
      </c>
    </row>
    <row r="424" spans="2:4" ht="12.75">
      <c r="B424" s="3" t="s">
        <v>656</v>
      </c>
      <c r="C424" s="11" t="s">
        <v>657</v>
      </c>
      <c r="D424" s="46">
        <v>2</v>
      </c>
    </row>
    <row r="425" spans="2:4" ht="25.5">
      <c r="B425" s="3" t="s">
        <v>16</v>
      </c>
      <c r="C425" s="11" t="s">
        <v>216</v>
      </c>
      <c r="D425" s="46">
        <v>0.1</v>
      </c>
    </row>
    <row r="426" spans="2:4" ht="25.5">
      <c r="B426" s="3" t="s">
        <v>18</v>
      </c>
      <c r="C426" s="11" t="s">
        <v>217</v>
      </c>
      <c r="D426" s="46">
        <v>0.1</v>
      </c>
    </row>
    <row r="427" spans="2:4" ht="12.75">
      <c r="B427" s="57" t="s">
        <v>635</v>
      </c>
      <c r="C427" s="11"/>
      <c r="D427" s="46"/>
    </row>
    <row r="428" spans="2:4" ht="12.75">
      <c r="B428" s="3" t="s">
        <v>660</v>
      </c>
      <c r="C428" s="11" t="s">
        <v>661</v>
      </c>
      <c r="D428" s="46">
        <v>2</v>
      </c>
    </row>
    <row r="429" spans="2:4" ht="12.75">
      <c r="B429" s="3" t="s">
        <v>218</v>
      </c>
      <c r="C429" s="11" t="s">
        <v>219</v>
      </c>
      <c r="D429" s="46">
        <v>2</v>
      </c>
    </row>
    <row r="430" spans="2:4" ht="25.5">
      <c r="B430" s="3" t="s">
        <v>18</v>
      </c>
      <c r="C430" s="11" t="s">
        <v>217</v>
      </c>
      <c r="D430" s="46">
        <v>0.1</v>
      </c>
    </row>
    <row r="431" spans="2:4" ht="38.25">
      <c r="B431" s="3" t="s">
        <v>625</v>
      </c>
      <c r="C431" s="11" t="s">
        <v>626</v>
      </c>
      <c r="D431" s="46">
        <v>365</v>
      </c>
    </row>
    <row r="432" spans="2:4" ht="25.5">
      <c r="B432" s="3" t="s">
        <v>16</v>
      </c>
      <c r="C432" s="11" t="s">
        <v>216</v>
      </c>
      <c r="D432" s="46">
        <v>0.1</v>
      </c>
    </row>
    <row r="433" spans="2:4" ht="51">
      <c r="B433" s="3" t="s">
        <v>125</v>
      </c>
      <c r="C433" s="11" t="s">
        <v>220</v>
      </c>
      <c r="D433" s="46">
        <v>4E-05</v>
      </c>
    </row>
    <row r="434" spans="2:4" ht="12.75">
      <c r="B434" s="57" t="s">
        <v>649</v>
      </c>
      <c r="C434" s="11"/>
      <c r="D434" s="46"/>
    </row>
    <row r="435" spans="2:4" ht="25.5">
      <c r="B435" s="3" t="s">
        <v>16</v>
      </c>
      <c r="C435" s="11" t="s">
        <v>216</v>
      </c>
      <c r="D435" s="46">
        <v>0.1</v>
      </c>
    </row>
    <row r="436" spans="2:4" ht="51">
      <c r="B436" s="3" t="s">
        <v>129</v>
      </c>
      <c r="C436" s="11" t="s">
        <v>221</v>
      </c>
      <c r="D436" s="46">
        <v>4E-05</v>
      </c>
    </row>
    <row r="437" spans="2:4" ht="12.75">
      <c r="B437" s="3" t="s">
        <v>222</v>
      </c>
      <c r="C437" s="11" t="s">
        <v>223</v>
      </c>
      <c r="D437" s="46">
        <v>2</v>
      </c>
    </row>
    <row r="438" spans="2:4" ht="38.25">
      <c r="B438" s="3" t="s">
        <v>625</v>
      </c>
      <c r="C438" s="11" t="s">
        <v>626</v>
      </c>
      <c r="D438" s="46">
        <v>365</v>
      </c>
    </row>
    <row r="439" spans="2:4" ht="25.5">
      <c r="B439" s="3" t="s">
        <v>18</v>
      </c>
      <c r="C439" s="11" t="s">
        <v>217</v>
      </c>
      <c r="D439" s="46">
        <v>0.1</v>
      </c>
    </row>
    <row r="440" spans="2:4" ht="12.75">
      <c r="B440" s="3" t="s">
        <v>669</v>
      </c>
      <c r="C440" s="11" t="s">
        <v>670</v>
      </c>
      <c r="D440" s="46">
        <v>2</v>
      </c>
    </row>
    <row r="441" spans="1:4" ht="12.75">
      <c r="A441" s="108" t="s">
        <v>616</v>
      </c>
      <c r="B441" s="108"/>
      <c r="C441" s="109"/>
      <c r="D441" s="110"/>
    </row>
    <row r="442" spans="2:4" ht="12.75">
      <c r="B442" s="57" t="s">
        <v>491</v>
      </c>
      <c r="C442" s="11"/>
      <c r="D442" s="46"/>
    </row>
    <row r="443" spans="2:4" ht="51">
      <c r="B443" s="3" t="s">
        <v>625</v>
      </c>
      <c r="C443" s="11" t="s">
        <v>655</v>
      </c>
      <c r="D443" s="46">
        <v>365</v>
      </c>
    </row>
    <row r="444" spans="2:4" ht="38.25">
      <c r="B444" s="3" t="s">
        <v>633</v>
      </c>
      <c r="C444" s="11" t="s">
        <v>634</v>
      </c>
      <c r="D444" s="46">
        <v>1</v>
      </c>
    </row>
    <row r="445" spans="2:4" ht="25.5">
      <c r="B445" s="3" t="s">
        <v>629</v>
      </c>
      <c r="C445" s="11" t="s">
        <v>630</v>
      </c>
      <c r="D445" s="46">
        <v>72</v>
      </c>
    </row>
    <row r="446" spans="2:4" ht="12.75">
      <c r="B446" s="3" t="s">
        <v>621</v>
      </c>
      <c r="C446" s="11" t="s">
        <v>12</v>
      </c>
      <c r="D446" s="46">
        <v>2</v>
      </c>
    </row>
    <row r="447" spans="2:4" ht="38.25">
      <c r="B447" s="3" t="s">
        <v>627</v>
      </c>
      <c r="C447" s="11" t="s">
        <v>13</v>
      </c>
      <c r="D447" s="46">
        <v>1</v>
      </c>
    </row>
    <row r="448" spans="2:4" ht="12.75">
      <c r="B448" s="57" t="s">
        <v>635</v>
      </c>
      <c r="C448" s="11"/>
      <c r="D448" s="46"/>
    </row>
    <row r="449" spans="2:4" ht="12.75">
      <c r="B449" s="3" t="s">
        <v>621</v>
      </c>
      <c r="C449" s="11" t="s">
        <v>12</v>
      </c>
      <c r="D449" s="46">
        <v>2</v>
      </c>
    </row>
    <row r="450" spans="2:4" ht="51">
      <c r="B450" s="3" t="s">
        <v>636</v>
      </c>
      <c r="C450" s="11" t="s">
        <v>637</v>
      </c>
      <c r="D450" s="46">
        <v>1</v>
      </c>
    </row>
    <row r="451" spans="2:4" ht="38.25">
      <c r="B451" s="3" t="s">
        <v>625</v>
      </c>
      <c r="C451" s="11" t="s">
        <v>626</v>
      </c>
      <c r="D451" s="46">
        <v>365</v>
      </c>
    </row>
    <row r="452" spans="2:4" ht="38.25">
      <c r="B452" s="3" t="s">
        <v>627</v>
      </c>
      <c r="C452" s="11" t="s">
        <v>13</v>
      </c>
      <c r="D452" s="46">
        <v>1</v>
      </c>
    </row>
    <row r="453" spans="2:4" ht="25.5">
      <c r="B453" s="3" t="s">
        <v>629</v>
      </c>
      <c r="C453" s="11" t="s">
        <v>630</v>
      </c>
      <c r="D453" s="46">
        <v>72</v>
      </c>
    </row>
    <row r="454" spans="1:4" ht="12.75">
      <c r="A454" s="108" t="s">
        <v>650</v>
      </c>
      <c r="B454" s="108"/>
      <c r="C454" s="109"/>
      <c r="D454" s="110"/>
    </row>
    <row r="455" spans="2:4" ht="12.75">
      <c r="B455" s="57" t="s">
        <v>491</v>
      </c>
      <c r="C455" s="11"/>
      <c r="D455" s="46"/>
    </row>
    <row r="456" spans="2:4" ht="25.5">
      <c r="B456" s="3" t="s">
        <v>644</v>
      </c>
      <c r="C456" s="11" t="s">
        <v>645</v>
      </c>
      <c r="D456" s="46">
        <v>4</v>
      </c>
    </row>
    <row r="457" spans="2:4" ht="25.5">
      <c r="B457" s="3" t="s">
        <v>642</v>
      </c>
      <c r="C457" s="11" t="s">
        <v>643</v>
      </c>
      <c r="D457" s="46">
        <v>0.08</v>
      </c>
    </row>
    <row r="458" spans="2:4" ht="25.5">
      <c r="B458" s="3" t="s">
        <v>640</v>
      </c>
      <c r="C458" s="11" t="s">
        <v>641</v>
      </c>
      <c r="D458" s="46">
        <v>0.08</v>
      </c>
    </row>
    <row r="459" spans="2:4" ht="25.5">
      <c r="B459" s="3" t="s">
        <v>633</v>
      </c>
      <c r="C459" s="11" t="s">
        <v>639</v>
      </c>
      <c r="D459" s="46">
        <v>4</v>
      </c>
    </row>
    <row r="460" spans="2:4" ht="38.25">
      <c r="B460" s="3" t="s">
        <v>627</v>
      </c>
      <c r="C460" s="11" t="s">
        <v>628</v>
      </c>
      <c r="D460" s="46">
        <v>1</v>
      </c>
    </row>
    <row r="461" spans="2:4" ht="51">
      <c r="B461" s="3" t="s">
        <v>625</v>
      </c>
      <c r="C461" s="11" t="s">
        <v>655</v>
      </c>
      <c r="D461" s="46">
        <v>365</v>
      </c>
    </row>
    <row r="462" spans="2:4" ht="25.5">
      <c r="B462" s="3" t="s">
        <v>646</v>
      </c>
      <c r="C462" s="11" t="s">
        <v>14</v>
      </c>
      <c r="D462" s="46">
        <v>17</v>
      </c>
    </row>
    <row r="463" spans="1:4" ht="12.75">
      <c r="A463" s="108" t="s">
        <v>651</v>
      </c>
      <c r="B463" s="108"/>
      <c r="C463" s="109"/>
      <c r="D463" s="110"/>
    </row>
    <row r="464" spans="2:4" ht="12.75">
      <c r="B464" s="57" t="s">
        <v>491</v>
      </c>
      <c r="C464" s="11"/>
      <c r="D464" s="46"/>
    </row>
    <row r="465" spans="2:4" ht="25.5">
      <c r="B465" s="3" t="s">
        <v>629</v>
      </c>
      <c r="C465" s="11" t="s">
        <v>630</v>
      </c>
      <c r="D465" s="46">
        <v>72</v>
      </c>
    </row>
    <row r="466" spans="2:4" ht="38.25">
      <c r="B466" s="3" t="s">
        <v>627</v>
      </c>
      <c r="C466" s="11" t="s">
        <v>13</v>
      </c>
      <c r="D466" s="46">
        <v>1</v>
      </c>
    </row>
    <row r="467" spans="2:4" ht="12.75">
      <c r="B467" s="3" t="s">
        <v>621</v>
      </c>
      <c r="C467" s="11" t="s">
        <v>12</v>
      </c>
      <c r="D467" s="46">
        <v>2</v>
      </c>
    </row>
    <row r="468" spans="2:4" ht="51">
      <c r="B468" s="3" t="s">
        <v>625</v>
      </c>
      <c r="C468" s="11" t="s">
        <v>655</v>
      </c>
      <c r="D468" s="46">
        <v>365</v>
      </c>
    </row>
    <row r="469" spans="2:4" ht="12.75">
      <c r="B469" s="57" t="s">
        <v>635</v>
      </c>
      <c r="C469" s="11"/>
      <c r="D469" s="46"/>
    </row>
    <row r="470" spans="2:4" ht="38.25">
      <c r="B470" s="3" t="s">
        <v>627</v>
      </c>
      <c r="C470" s="11" t="s">
        <v>13</v>
      </c>
      <c r="D470" s="46">
        <v>1</v>
      </c>
    </row>
    <row r="471" spans="2:4" ht="12.75">
      <c r="B471" s="3" t="s">
        <v>621</v>
      </c>
      <c r="C471" s="11" t="s">
        <v>12</v>
      </c>
      <c r="D471" s="46">
        <v>2</v>
      </c>
    </row>
    <row r="472" spans="2:4" ht="38.25">
      <c r="B472" s="3" t="s">
        <v>625</v>
      </c>
      <c r="C472" s="11" t="s">
        <v>626</v>
      </c>
      <c r="D472" s="46">
        <v>365</v>
      </c>
    </row>
    <row r="473" spans="2:4" ht="25.5">
      <c r="B473" s="3" t="s">
        <v>629</v>
      </c>
      <c r="C473" s="11" t="s">
        <v>630</v>
      </c>
      <c r="D473" s="46">
        <v>72</v>
      </c>
    </row>
    <row r="474" spans="3:4" ht="12.75">
      <c r="C474" s="11"/>
      <c r="D474" s="46"/>
    </row>
    <row r="475" spans="3:4" ht="12.75">
      <c r="C475" s="11"/>
      <c r="D475" s="46"/>
    </row>
    <row r="476" spans="3:4" ht="12.75">
      <c r="C476" s="11"/>
      <c r="D476" s="46"/>
    </row>
    <row r="477" spans="3:4" ht="12.75">
      <c r="C477" s="11"/>
      <c r="D477" s="46"/>
    </row>
    <row r="478" spans="3:4" ht="12.75">
      <c r="C478" s="11"/>
      <c r="D478" s="46"/>
    </row>
    <row r="479" spans="3:4" ht="12.75">
      <c r="C479" s="11"/>
      <c r="D479" s="46"/>
    </row>
    <row r="480" spans="3:4" ht="12.75">
      <c r="C480" s="11"/>
      <c r="D480" s="46"/>
    </row>
    <row r="481" spans="3:4" ht="12.75">
      <c r="C481" s="11"/>
      <c r="D481" s="46"/>
    </row>
    <row r="482" spans="3:4" ht="12.75">
      <c r="C482" s="11"/>
      <c r="D482" s="46"/>
    </row>
    <row r="483" spans="3:4" ht="12.75">
      <c r="C483" s="11"/>
      <c r="D483" s="46"/>
    </row>
    <row r="484" spans="3:4" ht="12.75">
      <c r="C484" s="11"/>
      <c r="D484" s="46"/>
    </row>
    <row r="485" spans="3:4" ht="12.75">
      <c r="C485" s="11"/>
      <c r="D485" s="46"/>
    </row>
    <row r="486" spans="3:4" ht="12.75">
      <c r="C486" s="11"/>
      <c r="D486" s="46"/>
    </row>
    <row r="487" spans="3:4" ht="12.75">
      <c r="C487" s="11"/>
      <c r="D487" s="46"/>
    </row>
    <row r="488" spans="3:4" ht="12.75">
      <c r="C488" s="11"/>
      <c r="D488" s="46"/>
    </row>
    <row r="489" spans="3:4" ht="12.75">
      <c r="C489" s="11"/>
      <c r="D489" s="46"/>
    </row>
    <row r="490" spans="3:4" ht="12.75">
      <c r="C490" s="11"/>
      <c r="D490" s="46"/>
    </row>
    <row r="491" spans="3:4" ht="12.75">
      <c r="C491" s="11"/>
      <c r="D491" s="46"/>
    </row>
    <row r="492" spans="3:4" ht="12.75">
      <c r="C492" s="11"/>
      <c r="D492" s="46"/>
    </row>
    <row r="493" spans="3:4" ht="12.75">
      <c r="C493" s="11"/>
      <c r="D493" s="46"/>
    </row>
    <row r="494" spans="3:4" ht="12.75">
      <c r="C494" s="11"/>
      <c r="D494" s="46"/>
    </row>
    <row r="495" spans="3:4" ht="12.75">
      <c r="C495" s="11"/>
      <c r="D495" s="46"/>
    </row>
    <row r="496" spans="3:4" ht="12.75">
      <c r="C496" s="11"/>
      <c r="D496" s="46"/>
    </row>
    <row r="497" spans="3:4" ht="12.75">
      <c r="C497" s="11"/>
      <c r="D497" s="46"/>
    </row>
    <row r="498" spans="3:4" ht="12.75">
      <c r="C498" s="11"/>
      <c r="D498" s="46"/>
    </row>
    <row r="499" spans="3:4" ht="12.75">
      <c r="C499" s="11"/>
      <c r="D499" s="46"/>
    </row>
    <row r="500" spans="3:4" ht="12.75">
      <c r="C500" s="11"/>
      <c r="D500" s="46"/>
    </row>
    <row r="501" spans="3:4" ht="12.75">
      <c r="C501" s="11"/>
      <c r="D501" s="46"/>
    </row>
    <row r="502" spans="3:4" ht="12.75">
      <c r="C502" s="11"/>
      <c r="D502" s="46"/>
    </row>
    <row r="503" spans="3:4" ht="12.75">
      <c r="C503" s="11"/>
      <c r="D503" s="46"/>
    </row>
    <row r="504" spans="3:4" ht="12.75">
      <c r="C504" s="11"/>
      <c r="D504" s="46"/>
    </row>
    <row r="505" spans="3:4" ht="12.75">
      <c r="C505" s="11"/>
      <c r="D505" s="46"/>
    </row>
    <row r="506" spans="3:4" ht="12.75">
      <c r="C506" s="11"/>
      <c r="D506" s="46"/>
    </row>
    <row r="507" spans="3:4" ht="12.75">
      <c r="C507" s="11"/>
      <c r="D507" s="46"/>
    </row>
    <row r="508" spans="3:4" ht="12.75">
      <c r="C508" s="11"/>
      <c r="D508" s="46"/>
    </row>
    <row r="509" spans="3:4" ht="12.75">
      <c r="C509" s="11"/>
      <c r="D509" s="46"/>
    </row>
    <row r="510" spans="3:4" ht="12.75">
      <c r="C510" s="11"/>
      <c r="D510" s="46"/>
    </row>
    <row r="511" spans="3:4" ht="12.75">
      <c r="C511" s="11"/>
      <c r="D511" s="46"/>
    </row>
    <row r="512" spans="3:4" ht="12.75">
      <c r="C512" s="11"/>
      <c r="D512" s="46"/>
    </row>
    <row r="513" spans="3:4" ht="12.75">
      <c r="C513" s="11"/>
      <c r="D513" s="46"/>
    </row>
    <row r="514" spans="3:4" ht="12.75">
      <c r="C514" s="11"/>
      <c r="D514" s="46"/>
    </row>
    <row r="515" spans="3:4" ht="12.75">
      <c r="C515" s="11"/>
      <c r="D515" s="46"/>
    </row>
    <row r="516" spans="3:4" ht="12.75">
      <c r="C516" s="11"/>
      <c r="D516" s="46"/>
    </row>
    <row r="517" spans="3:4" ht="12.75">
      <c r="C517" s="11"/>
      <c r="D517" s="46"/>
    </row>
    <row r="518" spans="3:4" ht="12.75">
      <c r="C518" s="11"/>
      <c r="D518" s="46"/>
    </row>
    <row r="519" spans="3:4" ht="12.75">
      <c r="C519" s="11"/>
      <c r="D519" s="46"/>
    </row>
    <row r="520" spans="3:4" ht="12.75">
      <c r="C520" s="11"/>
      <c r="D520" s="46"/>
    </row>
    <row r="521" spans="3:4" ht="12.75">
      <c r="C521" s="11"/>
      <c r="D521" s="46"/>
    </row>
    <row r="522" spans="3:4" ht="12.75">
      <c r="C522" s="11"/>
      <c r="D522" s="46"/>
    </row>
    <row r="523" spans="3:4" ht="12.75">
      <c r="C523" s="11"/>
      <c r="D523" s="46"/>
    </row>
    <row r="524" spans="3:4" ht="12.75">
      <c r="C524" s="11"/>
      <c r="D524" s="46"/>
    </row>
    <row r="525" spans="3:4" ht="12.75">
      <c r="C525" s="11"/>
      <c r="D525" s="46"/>
    </row>
    <row r="526" spans="3:4" ht="12.75">
      <c r="C526" s="11"/>
      <c r="D526" s="46"/>
    </row>
    <row r="527" spans="3:4" ht="12.75">
      <c r="C527" s="11"/>
      <c r="D527" s="46"/>
    </row>
    <row r="528" spans="3:4" ht="12.75">
      <c r="C528" s="11"/>
      <c r="D528" s="46"/>
    </row>
    <row r="529" spans="3:4" ht="12.75">
      <c r="C529" s="11"/>
      <c r="D529" s="46"/>
    </row>
    <row r="530" spans="3:4" ht="12.75">
      <c r="C530" s="11"/>
      <c r="D530" s="46"/>
    </row>
    <row r="531" spans="3:4" ht="12.75">
      <c r="C531" s="11"/>
      <c r="D531" s="46"/>
    </row>
    <row r="532" spans="3:4" ht="12.75">
      <c r="C532" s="11"/>
      <c r="D532" s="46"/>
    </row>
    <row r="533" spans="3:4" ht="12.75">
      <c r="C533" s="11"/>
      <c r="D533" s="46"/>
    </row>
    <row r="534" spans="3:4" ht="12.75">
      <c r="C534" s="11"/>
      <c r="D534" s="46"/>
    </row>
    <row r="535" spans="3:4" ht="12.75">
      <c r="C535" s="11"/>
      <c r="D535" s="46"/>
    </row>
    <row r="536" spans="3:4" ht="12.75">
      <c r="C536" s="11"/>
      <c r="D536" s="46"/>
    </row>
    <row r="537" spans="3:4" ht="12.75">
      <c r="C537" s="11"/>
      <c r="D537" s="46"/>
    </row>
    <row r="538" spans="3:4" ht="12.75">
      <c r="C538" s="11"/>
      <c r="D538" s="46"/>
    </row>
    <row r="539" spans="3:4" ht="12.75">
      <c r="C539" s="11"/>
      <c r="D539" s="46"/>
    </row>
    <row r="540" spans="3:4" ht="12.75">
      <c r="C540" s="11"/>
      <c r="D540" s="46"/>
    </row>
    <row r="541" spans="3:4" ht="12.75">
      <c r="C541" s="11"/>
      <c r="D541" s="46"/>
    </row>
    <row r="542" spans="3:4" ht="12.75">
      <c r="C542" s="11"/>
      <c r="D542" s="46"/>
    </row>
    <row r="543" spans="3:4" ht="12.75">
      <c r="C543" s="11"/>
      <c r="D543" s="46"/>
    </row>
    <row r="544" spans="3:4" ht="12.75">
      <c r="C544" s="11"/>
      <c r="D544" s="46"/>
    </row>
    <row r="545" spans="3:4" ht="12.75">
      <c r="C545" s="11"/>
      <c r="D545" s="46"/>
    </row>
    <row r="546" spans="3:4" ht="12.75">
      <c r="C546" s="11"/>
      <c r="D546" s="46"/>
    </row>
    <row r="547" spans="3:4" ht="12.75">
      <c r="C547" s="11"/>
      <c r="D547" s="46"/>
    </row>
    <row r="548" spans="3:4" ht="12.75">
      <c r="C548" s="11"/>
      <c r="D548" s="46"/>
    </row>
    <row r="549" spans="3:4" ht="12.75">
      <c r="C549" s="11"/>
      <c r="D549" s="46"/>
    </row>
    <row r="550" spans="3:4" ht="12.75">
      <c r="C550" s="11"/>
      <c r="D550" s="46"/>
    </row>
    <row r="551" spans="3:4" ht="12.75">
      <c r="C551" s="11"/>
      <c r="D551" s="46"/>
    </row>
    <row r="552" spans="3:4" ht="12.75">
      <c r="C552" s="11"/>
      <c r="D552" s="46"/>
    </row>
    <row r="553" spans="3:4" ht="12.75">
      <c r="C553" s="11"/>
      <c r="D553" s="46"/>
    </row>
    <row r="554" spans="3:4" ht="12.75">
      <c r="C554" s="11"/>
      <c r="D554" s="46"/>
    </row>
    <row r="555" spans="3:4" ht="12.75">
      <c r="C555" s="11"/>
      <c r="D555" s="46"/>
    </row>
    <row r="556" spans="3:4" ht="12.75">
      <c r="C556" s="11"/>
      <c r="D556" s="46"/>
    </row>
    <row r="557" spans="3:4" ht="12.75">
      <c r="C557" s="11"/>
      <c r="D557" s="46"/>
    </row>
    <row r="558" spans="3:4" ht="12.75">
      <c r="C558" s="11"/>
      <c r="D558" s="46"/>
    </row>
    <row r="559" spans="3:4" ht="12.75">
      <c r="C559" s="11"/>
      <c r="D559" s="46"/>
    </row>
    <row r="560" spans="3:4" ht="12.75">
      <c r="C560" s="11"/>
      <c r="D560" s="46"/>
    </row>
    <row r="561" spans="3:4" ht="12.75">
      <c r="C561" s="11"/>
      <c r="D561" s="46"/>
    </row>
    <row r="562" spans="3:4" ht="12.75">
      <c r="C562" s="11"/>
      <c r="D562" s="46"/>
    </row>
    <row r="563" spans="3:4" ht="12.75">
      <c r="C563" s="11"/>
      <c r="D563" s="46"/>
    </row>
    <row r="564" spans="3:4" ht="12.75">
      <c r="C564" s="11"/>
      <c r="D564" s="46"/>
    </row>
    <row r="565" spans="3:4" ht="12.75">
      <c r="C565" s="11"/>
      <c r="D565" s="46"/>
    </row>
    <row r="566" spans="3:4" ht="12.75">
      <c r="C566" s="11"/>
      <c r="D566" s="46"/>
    </row>
    <row r="567" spans="3:4" ht="12.75">
      <c r="C567" s="11"/>
      <c r="D567" s="46"/>
    </row>
    <row r="568" spans="3:4" ht="12.75">
      <c r="C568" s="11"/>
      <c r="D568" s="46"/>
    </row>
    <row r="569" spans="3:4" ht="12.75">
      <c r="C569" s="11"/>
      <c r="D569" s="46"/>
    </row>
    <row r="570" spans="3:4" ht="12.75">
      <c r="C570" s="11"/>
      <c r="D570" s="46"/>
    </row>
    <row r="571" spans="3:4" ht="12.75">
      <c r="C571" s="11"/>
      <c r="D571" s="46"/>
    </row>
    <row r="572" spans="3:4" ht="12.75">
      <c r="C572" s="11"/>
      <c r="D572" s="46"/>
    </row>
    <row r="573" spans="3:4" ht="12.75">
      <c r="C573" s="11"/>
      <c r="D573" s="46"/>
    </row>
    <row r="574" spans="3:4" ht="12.75">
      <c r="C574" s="11"/>
      <c r="D574" s="46"/>
    </row>
    <row r="575" spans="3:4" ht="12.75">
      <c r="C575" s="11"/>
      <c r="D575" s="46"/>
    </row>
    <row r="576" spans="3:4" ht="12.75">
      <c r="C576" s="11"/>
      <c r="D576" s="46"/>
    </row>
    <row r="577" spans="3:4" ht="12.75">
      <c r="C577" s="11"/>
      <c r="D577" s="46"/>
    </row>
    <row r="578" spans="3:4" ht="12.75">
      <c r="C578" s="11"/>
      <c r="D578" s="46"/>
    </row>
    <row r="579" spans="3:4" ht="12.75">
      <c r="C579" s="11"/>
      <c r="D579" s="46"/>
    </row>
    <row r="580" spans="3:4" ht="12.75">
      <c r="C580" s="11"/>
      <c r="D580" s="46"/>
    </row>
    <row r="581" spans="3:4" ht="12.75">
      <c r="C581" s="11"/>
      <c r="D581" s="46"/>
    </row>
    <row r="582" spans="3:4" ht="12.75">
      <c r="C582" s="11"/>
      <c r="D582" s="46"/>
    </row>
    <row r="583" spans="3:4" ht="12.75">
      <c r="C583" s="11"/>
      <c r="D583" s="46"/>
    </row>
    <row r="584" spans="3:4" ht="12.75">
      <c r="C584" s="11"/>
      <c r="D584" s="46"/>
    </row>
    <row r="585" spans="3:4" ht="12.75">
      <c r="C585" s="11"/>
      <c r="D585" s="46"/>
    </row>
    <row r="586" spans="3:4" ht="12.75">
      <c r="C586" s="11"/>
      <c r="D586" s="46"/>
    </row>
    <row r="587" spans="3:4" ht="12.75">
      <c r="C587" s="11"/>
      <c r="D587" s="46"/>
    </row>
    <row r="588" spans="3:4" ht="12.75">
      <c r="C588" s="11"/>
      <c r="D588" s="46"/>
    </row>
    <row r="589" spans="3:4" ht="12.75">
      <c r="C589" s="11"/>
      <c r="D589" s="46"/>
    </row>
    <row r="590" spans="3:4" ht="12.75">
      <c r="C590" s="11"/>
      <c r="D590" s="46"/>
    </row>
    <row r="591" spans="3:4" ht="12.75">
      <c r="C591" s="11"/>
      <c r="D591" s="46"/>
    </row>
    <row r="592" spans="3:4" ht="12.75">
      <c r="C592" s="11"/>
      <c r="D592" s="46"/>
    </row>
    <row r="593" spans="3:4" ht="12.75">
      <c r="C593" s="11"/>
      <c r="D593" s="46"/>
    </row>
    <row r="594" spans="3:4" ht="12.75">
      <c r="C594" s="11"/>
      <c r="D594" s="46"/>
    </row>
    <row r="595" spans="3:4" ht="12.75">
      <c r="C595" s="11"/>
      <c r="D595" s="46"/>
    </row>
    <row r="596" spans="3:4" ht="12.75">
      <c r="C596" s="11"/>
      <c r="D596" s="46"/>
    </row>
    <row r="597" spans="3:4" ht="12.75">
      <c r="C597" s="11"/>
      <c r="D597" s="46"/>
    </row>
    <row r="598" spans="3:4" ht="12.75">
      <c r="C598" s="11"/>
      <c r="D598" s="46"/>
    </row>
    <row r="599" spans="3:4" ht="12.75">
      <c r="C599" s="11"/>
      <c r="D599" s="46"/>
    </row>
    <row r="600" spans="3:4" ht="12.75">
      <c r="C600" s="11"/>
      <c r="D600" s="46"/>
    </row>
    <row r="601" spans="3:4" ht="12.75">
      <c r="C601" s="11"/>
      <c r="D601" s="46"/>
    </row>
    <row r="602" spans="3:4" ht="12.75">
      <c r="C602" s="11"/>
      <c r="D602" s="46"/>
    </row>
    <row r="603" spans="3:4" ht="12.75">
      <c r="C603" s="11"/>
      <c r="D603" s="46"/>
    </row>
    <row r="604" spans="3:4" ht="12.75">
      <c r="C604" s="11"/>
      <c r="D604" s="46"/>
    </row>
    <row r="605" spans="3:4" ht="12.75">
      <c r="C605" s="11"/>
      <c r="D605" s="46"/>
    </row>
    <row r="606" spans="3:4" ht="12.75">
      <c r="C606" s="11"/>
      <c r="D606" s="46"/>
    </row>
    <row r="607" spans="3:4" ht="12.75">
      <c r="C607" s="11"/>
      <c r="D607" s="46"/>
    </row>
    <row r="608" spans="3:4" ht="12.75">
      <c r="C608" s="11"/>
      <c r="D608" s="46"/>
    </row>
    <row r="609" spans="3:4" ht="12.75">
      <c r="C609" s="11"/>
      <c r="D609" s="46"/>
    </row>
    <row r="610" spans="3:4" ht="12.75">
      <c r="C610" s="11"/>
      <c r="D610" s="46"/>
    </row>
    <row r="611" spans="3:4" ht="12.75">
      <c r="C611" s="11"/>
      <c r="D611" s="46"/>
    </row>
    <row r="612" spans="3:4" ht="12.75">
      <c r="C612" s="11"/>
      <c r="D612" s="46"/>
    </row>
    <row r="613" spans="3:4" ht="12.75">
      <c r="C613" s="11"/>
      <c r="D613" s="46"/>
    </row>
    <row r="614" spans="3:4" ht="12.75">
      <c r="C614" s="11"/>
      <c r="D614" s="46"/>
    </row>
    <row r="615" spans="3:4" ht="12.75">
      <c r="C615" s="11"/>
      <c r="D615" s="46"/>
    </row>
    <row r="616" spans="3:4" ht="12.75">
      <c r="C616" s="11"/>
      <c r="D616" s="46"/>
    </row>
    <row r="617" spans="3:4" ht="12.75">
      <c r="C617" s="11"/>
      <c r="D617" s="46"/>
    </row>
    <row r="618" spans="3:4" ht="12.75">
      <c r="C618" s="11"/>
      <c r="D618" s="46"/>
    </row>
    <row r="619" spans="3:4" ht="12.75">
      <c r="C619" s="11"/>
      <c r="D619" s="46"/>
    </row>
    <row r="620" spans="3:4" ht="12.75">
      <c r="C620" s="11"/>
      <c r="D620" s="46"/>
    </row>
    <row r="621" spans="3:4" ht="12.75">
      <c r="C621" s="11"/>
      <c r="D621" s="46"/>
    </row>
    <row r="622" spans="3:4" ht="12.75">
      <c r="C622" s="11"/>
      <c r="D622" s="46"/>
    </row>
    <row r="623" spans="3:4" ht="12.75">
      <c r="C623" s="11"/>
      <c r="D623" s="46"/>
    </row>
    <row r="624" spans="3:4" ht="12.75">
      <c r="C624" s="11"/>
      <c r="D624" s="46"/>
    </row>
    <row r="625" spans="3:4" ht="12.75">
      <c r="C625" s="11"/>
      <c r="D625" s="46"/>
    </row>
    <row r="626" spans="3:4" ht="12.75">
      <c r="C626" s="11"/>
      <c r="D626" s="46"/>
    </row>
    <row r="627" spans="3:4" ht="12.75">
      <c r="C627" s="11"/>
      <c r="D627" s="46"/>
    </row>
    <row r="628" spans="3:4" ht="12.75">
      <c r="C628" s="11"/>
      <c r="D628" s="46"/>
    </row>
    <row r="629" spans="3:4" ht="12.75">
      <c r="C629" s="11"/>
      <c r="D629" s="46"/>
    </row>
    <row r="630" spans="3:4" ht="12.75">
      <c r="C630" s="11"/>
      <c r="D630" s="46"/>
    </row>
    <row r="631" spans="3:4" ht="12.75">
      <c r="C631" s="11"/>
      <c r="D631" s="46"/>
    </row>
    <row r="632" spans="3:4" ht="12.75">
      <c r="C632" s="11"/>
      <c r="D632" s="46"/>
    </row>
    <row r="633" spans="3:4" ht="12.75">
      <c r="C633" s="11"/>
      <c r="D633" s="46"/>
    </row>
    <row r="634" spans="3:4" ht="12.75">
      <c r="C634" s="11"/>
      <c r="D634" s="46"/>
    </row>
    <row r="635" spans="3:4" ht="12.75">
      <c r="C635" s="11"/>
      <c r="D635" s="46"/>
    </row>
    <row r="636" spans="3:4" ht="12.75">
      <c r="C636" s="11"/>
      <c r="D636" s="46"/>
    </row>
    <row r="637" spans="3:4" ht="12.75">
      <c r="C637" s="11"/>
      <c r="D637" s="46"/>
    </row>
    <row r="638" spans="3:4" ht="12.75">
      <c r="C638" s="11"/>
      <c r="D638" s="46"/>
    </row>
    <row r="639" spans="3:4" ht="12.75">
      <c r="C639" s="11"/>
      <c r="D639" s="46"/>
    </row>
    <row r="640" spans="3:4" ht="12.75">
      <c r="C640" s="11"/>
      <c r="D640" s="46"/>
    </row>
    <row r="641" spans="3:4" ht="12.75">
      <c r="C641" s="11"/>
      <c r="D641" s="46"/>
    </row>
    <row r="642" spans="3:4" ht="12.75">
      <c r="C642" s="11"/>
      <c r="D642" s="46"/>
    </row>
    <row r="643" spans="3:4" ht="12.75">
      <c r="C643" s="11"/>
      <c r="D643" s="46"/>
    </row>
    <row r="644" spans="3:4" ht="12.75">
      <c r="C644" s="11"/>
      <c r="D644" s="46"/>
    </row>
    <row r="645" spans="3:4" ht="12.75">
      <c r="C645" s="11"/>
      <c r="D645" s="46"/>
    </row>
    <row r="646" spans="3:4" ht="12.75">
      <c r="C646" s="11"/>
      <c r="D646" s="46"/>
    </row>
    <row r="647" spans="3:4" ht="12.75">
      <c r="C647" s="11"/>
      <c r="D647" s="46"/>
    </row>
    <row r="648" spans="3:4" ht="12.75">
      <c r="C648" s="11"/>
      <c r="D648" s="46"/>
    </row>
    <row r="649" spans="3:4" ht="12.75">
      <c r="C649" s="11"/>
      <c r="D649" s="46"/>
    </row>
    <row r="650" spans="3:4" ht="12.75">
      <c r="C650" s="11"/>
      <c r="D650" s="46"/>
    </row>
    <row r="651" spans="3:4" ht="12.75">
      <c r="C651" s="11"/>
      <c r="D651" s="46"/>
    </row>
    <row r="652" spans="3:4" ht="12.75">
      <c r="C652" s="11"/>
      <c r="D652" s="46"/>
    </row>
    <row r="653" spans="3:4" ht="12.75">
      <c r="C653" s="11"/>
      <c r="D653" s="46"/>
    </row>
    <row r="654" spans="3:4" ht="12.75">
      <c r="C654" s="11"/>
      <c r="D654" s="46"/>
    </row>
    <row r="655" spans="3:4" ht="12.75">
      <c r="C655" s="11"/>
      <c r="D655" s="46"/>
    </row>
    <row r="656" spans="3:4" ht="12.75">
      <c r="C656" s="11"/>
      <c r="D656" s="46"/>
    </row>
    <row r="657" spans="3:4" ht="12.75">
      <c r="C657" s="11"/>
      <c r="D657" s="46"/>
    </row>
    <row r="658" spans="3:4" ht="12.75">
      <c r="C658" s="11"/>
      <c r="D658" s="46"/>
    </row>
    <row r="659" spans="3:4" ht="12.75">
      <c r="C659" s="11"/>
      <c r="D659" s="46"/>
    </row>
    <row r="660" spans="3:4" ht="12.75">
      <c r="C660" s="11"/>
      <c r="D660" s="46"/>
    </row>
    <row r="661" spans="3:4" ht="12.75">
      <c r="C661" s="11"/>
      <c r="D661" s="46"/>
    </row>
    <row r="662" spans="3:4" ht="12.75">
      <c r="C662" s="11"/>
      <c r="D662" s="46"/>
    </row>
    <row r="663" spans="3:4" ht="12.75">
      <c r="C663" s="11"/>
      <c r="D663" s="46"/>
    </row>
    <row r="664" spans="3:4" ht="12.75">
      <c r="C664" s="11"/>
      <c r="D664" s="46"/>
    </row>
    <row r="665" spans="3:4" ht="12.75">
      <c r="C665" s="11"/>
      <c r="D665" s="46"/>
    </row>
    <row r="666" spans="3:4" ht="12.75">
      <c r="C666" s="11"/>
      <c r="D666" s="46"/>
    </row>
    <row r="667" spans="3:4" ht="12.75">
      <c r="C667" s="11"/>
      <c r="D667" s="46"/>
    </row>
    <row r="668" spans="3:4" ht="12.75">
      <c r="C668" s="11"/>
      <c r="D668" s="46"/>
    </row>
    <row r="669" spans="3:4" ht="12.75">
      <c r="C669" s="11"/>
      <c r="D669" s="46"/>
    </row>
    <row r="670" spans="3:4" ht="12.75">
      <c r="C670" s="11"/>
      <c r="D670" s="46"/>
    </row>
    <row r="671" spans="3:4" ht="12.75">
      <c r="C671" s="11"/>
      <c r="D671" s="46"/>
    </row>
    <row r="672" spans="3:4" ht="12.75">
      <c r="C672" s="11"/>
      <c r="D672" s="46"/>
    </row>
    <row r="673" spans="3:4" ht="12.75">
      <c r="C673" s="11"/>
      <c r="D673" s="46"/>
    </row>
    <row r="674" spans="3:4" ht="12.75">
      <c r="C674" s="11"/>
      <c r="D674" s="46"/>
    </row>
    <row r="675" spans="3:4" ht="12.75">
      <c r="C675" s="11"/>
      <c r="D675" s="46"/>
    </row>
    <row r="676" spans="3:4" ht="12.75">
      <c r="C676" s="11"/>
      <c r="D676" s="46"/>
    </row>
    <row r="677" spans="3:4" ht="12.75">
      <c r="C677" s="11"/>
      <c r="D677" s="46"/>
    </row>
    <row r="678" spans="3:4" ht="12.75">
      <c r="C678" s="11"/>
      <c r="D678" s="46"/>
    </row>
    <row r="679" spans="3:4" ht="12.75">
      <c r="C679" s="11"/>
      <c r="D679" s="46"/>
    </row>
    <row r="680" spans="3:4" ht="12.75">
      <c r="C680" s="11"/>
      <c r="D680" s="46"/>
    </row>
    <row r="681" spans="3:4" ht="12.75">
      <c r="C681" s="11"/>
      <c r="D681" s="46"/>
    </row>
    <row r="682" spans="3:4" ht="12.75">
      <c r="C682" s="11"/>
      <c r="D682" s="46"/>
    </row>
    <row r="683" spans="3:4" ht="12.75">
      <c r="C683" s="11"/>
      <c r="D683" s="46"/>
    </row>
    <row r="684" spans="3:4" ht="12.75">
      <c r="C684" s="11"/>
      <c r="D684" s="46"/>
    </row>
    <row r="685" spans="3:4" ht="12.75">
      <c r="C685" s="11"/>
      <c r="D685" s="46"/>
    </row>
    <row r="686" spans="3:4" ht="12.75">
      <c r="C686" s="11"/>
      <c r="D686" s="46"/>
    </row>
    <row r="687" spans="3:4" ht="12.75">
      <c r="C687" s="11"/>
      <c r="D687" s="46"/>
    </row>
    <row r="688" spans="3:4" ht="12.75">
      <c r="C688" s="11"/>
      <c r="D688" s="46"/>
    </row>
    <row r="689" spans="3:4" ht="12.75">
      <c r="C689" s="11"/>
      <c r="D689" s="46"/>
    </row>
    <row r="690" spans="3:4" ht="12.75">
      <c r="C690" s="11"/>
      <c r="D690" s="46"/>
    </row>
    <row r="691" spans="3:4" ht="12.75">
      <c r="C691" s="11"/>
      <c r="D691" s="46"/>
    </row>
    <row r="692" spans="3:4" ht="12.75">
      <c r="C692" s="11"/>
      <c r="D692" s="46"/>
    </row>
    <row r="693" spans="3:4" ht="12.75">
      <c r="C693" s="11"/>
      <c r="D693" s="46"/>
    </row>
    <row r="694" spans="3:4" ht="12.75">
      <c r="C694" s="11"/>
      <c r="D694" s="46"/>
    </row>
    <row r="695" spans="3:4" ht="12.75">
      <c r="C695" s="11"/>
      <c r="D695" s="46"/>
    </row>
    <row r="696" spans="3:4" ht="12.75">
      <c r="C696" s="11"/>
      <c r="D696" s="46"/>
    </row>
    <row r="697" spans="3:4" ht="12.75">
      <c r="C697" s="11"/>
      <c r="D697" s="46"/>
    </row>
    <row r="698" spans="3:4" ht="12.75">
      <c r="C698" s="11"/>
      <c r="D698" s="46"/>
    </row>
    <row r="699" spans="3:4" ht="12.75">
      <c r="C699" s="11"/>
      <c r="D699" s="46"/>
    </row>
    <row r="700" spans="3:4" ht="12.75">
      <c r="C700" s="11"/>
      <c r="D700" s="46"/>
    </row>
    <row r="701" spans="3:4" ht="12.75">
      <c r="C701" s="11"/>
      <c r="D701" s="46"/>
    </row>
    <row r="702" spans="3:4" ht="12.75">
      <c r="C702" s="11"/>
      <c r="D702" s="46"/>
    </row>
    <row r="703" spans="3:4" ht="12.75">
      <c r="C703" s="11"/>
      <c r="D703" s="46"/>
    </row>
    <row r="704" spans="3:4" ht="12.75">
      <c r="C704" s="11"/>
      <c r="D704" s="46"/>
    </row>
    <row r="705" spans="3:4" ht="12.75">
      <c r="C705" s="11"/>
      <c r="D705" s="46"/>
    </row>
    <row r="706" spans="3:4" ht="12.75">
      <c r="C706" s="11"/>
      <c r="D706" s="46"/>
    </row>
    <row r="707" spans="3:4" ht="12.75">
      <c r="C707" s="11"/>
      <c r="D707" s="46"/>
    </row>
    <row r="708" spans="3:4" ht="12.75">
      <c r="C708" s="11"/>
      <c r="D708" s="46"/>
    </row>
    <row r="709" spans="3:4" ht="12.75">
      <c r="C709" s="11"/>
      <c r="D709" s="46"/>
    </row>
    <row r="710" spans="3:4" ht="12.75">
      <c r="C710" s="11"/>
      <c r="D710" s="46"/>
    </row>
    <row r="711" spans="3:4" ht="12.75">
      <c r="C711" s="11"/>
      <c r="D711" s="46"/>
    </row>
    <row r="712" spans="3:4" ht="12.75">
      <c r="C712" s="11"/>
      <c r="D712" s="46"/>
    </row>
    <row r="713" spans="3:4" ht="12.75">
      <c r="C713" s="11"/>
      <c r="D713" s="46"/>
    </row>
    <row r="714" spans="3:4" ht="12.75">
      <c r="C714" s="11"/>
      <c r="D714" s="46"/>
    </row>
    <row r="715" spans="3:4" ht="12.75">
      <c r="C715" s="11"/>
      <c r="D715" s="46"/>
    </row>
    <row r="716" spans="3:4" ht="12.75">
      <c r="C716" s="11"/>
      <c r="D716" s="46"/>
    </row>
    <row r="717" spans="3:4" ht="12.75">
      <c r="C717" s="11"/>
      <c r="D717" s="46"/>
    </row>
    <row r="718" spans="3:4" ht="12.75">
      <c r="C718" s="11"/>
      <c r="D718" s="46"/>
    </row>
    <row r="719" spans="3:4" ht="12.75">
      <c r="C719" s="11"/>
      <c r="D719" s="46"/>
    </row>
    <row r="720" spans="3:4" ht="12.75">
      <c r="C720" s="11"/>
      <c r="D720" s="46"/>
    </row>
    <row r="721" spans="3:4" ht="12.75">
      <c r="C721" s="11"/>
      <c r="D721" s="46"/>
    </row>
    <row r="722" spans="3:4" ht="12.75">
      <c r="C722" s="11"/>
      <c r="D722" s="46"/>
    </row>
    <row r="723" spans="3:4" ht="12.75">
      <c r="C723" s="11"/>
      <c r="D723" s="46"/>
    </row>
    <row r="724" spans="3:4" ht="12.75">
      <c r="C724" s="11"/>
      <c r="D724" s="46"/>
    </row>
    <row r="725" spans="3:4" ht="12.75">
      <c r="C725" s="11"/>
      <c r="D725" s="46"/>
    </row>
    <row r="726" spans="3:4" ht="12.75">
      <c r="C726" s="11"/>
      <c r="D726" s="46"/>
    </row>
    <row r="727" spans="3:4" ht="12.75">
      <c r="C727" s="11"/>
      <c r="D727" s="46"/>
    </row>
    <row r="728" spans="3:4" ht="12.75">
      <c r="C728" s="11"/>
      <c r="D728" s="46"/>
    </row>
    <row r="729" spans="3:4" ht="12.75">
      <c r="C729" s="11"/>
      <c r="D729" s="46"/>
    </row>
    <row r="730" spans="3:4" ht="12.75">
      <c r="C730" s="11"/>
      <c r="D730" s="46"/>
    </row>
    <row r="731" spans="3:4" ht="12.75">
      <c r="C731" s="11"/>
      <c r="D731" s="46"/>
    </row>
    <row r="732" spans="3:4" ht="12.75">
      <c r="C732" s="11"/>
      <c r="D732" s="46"/>
    </row>
    <row r="733" spans="3:4" ht="12.75">
      <c r="C733" s="11"/>
      <c r="D733" s="46"/>
    </row>
    <row r="734" spans="3:4" ht="12.75">
      <c r="C734" s="11"/>
      <c r="D734" s="46"/>
    </row>
    <row r="735" spans="3:4" ht="12.75">
      <c r="C735" s="11"/>
      <c r="D735" s="46"/>
    </row>
    <row r="736" spans="3:4" ht="12.75">
      <c r="C736" s="11"/>
      <c r="D736" s="46"/>
    </row>
    <row r="737" spans="3:4" ht="12.75">
      <c r="C737" s="11"/>
      <c r="D737" s="46"/>
    </row>
    <row r="738" spans="3:4" ht="12.75">
      <c r="C738" s="11"/>
      <c r="D738" s="46"/>
    </row>
    <row r="739" spans="3:4" ht="12.75">
      <c r="C739" s="11"/>
      <c r="D739" s="46"/>
    </row>
    <row r="740" spans="3:4" ht="12.75">
      <c r="C740" s="11"/>
      <c r="D740" s="46"/>
    </row>
    <row r="741" spans="3:4" ht="12.75">
      <c r="C741" s="11"/>
      <c r="D741" s="46"/>
    </row>
    <row r="742" spans="3:4" ht="12.75">
      <c r="C742" s="11"/>
      <c r="D742" s="46"/>
    </row>
    <row r="743" spans="3:4" ht="12.75">
      <c r="C743" s="11"/>
      <c r="D743" s="46"/>
    </row>
    <row r="744" spans="3:4" ht="12.75">
      <c r="C744" s="11"/>
      <c r="D744" s="46"/>
    </row>
    <row r="745" spans="3:4" ht="12.75">
      <c r="C745" s="11"/>
      <c r="D745" s="46"/>
    </row>
    <row r="746" spans="3:4" ht="12.75">
      <c r="C746" s="11"/>
      <c r="D746" s="46"/>
    </row>
    <row r="747" spans="3:4" ht="12.75">
      <c r="C747" s="11"/>
      <c r="D747" s="46"/>
    </row>
    <row r="748" spans="3:4" ht="12.75">
      <c r="C748" s="11"/>
      <c r="D748" s="46"/>
    </row>
    <row r="749" spans="3:4" ht="12.75">
      <c r="C749" s="11"/>
      <c r="D749" s="46"/>
    </row>
    <row r="750" spans="3:4" ht="12.75">
      <c r="C750" s="11"/>
      <c r="D750" s="46"/>
    </row>
    <row r="751" spans="3:4" ht="12.75">
      <c r="C751" s="11"/>
      <c r="D751" s="46"/>
    </row>
    <row r="752" spans="3:4" ht="12.75">
      <c r="C752" s="11"/>
      <c r="D752" s="46"/>
    </row>
    <row r="753" spans="3:4" ht="12.75">
      <c r="C753" s="11"/>
      <c r="D753" s="46"/>
    </row>
    <row r="754" spans="3:4" ht="12.75">
      <c r="C754" s="11"/>
      <c r="D754" s="46"/>
    </row>
    <row r="755" spans="3:4" ht="12.75">
      <c r="C755" s="11"/>
      <c r="D755" s="46"/>
    </row>
    <row r="756" spans="3:4" ht="12.75">
      <c r="C756" s="11"/>
      <c r="D756" s="46"/>
    </row>
    <row r="757" spans="3:4" ht="12.75">
      <c r="C757" s="11"/>
      <c r="D757" s="46"/>
    </row>
    <row r="758" spans="3:4" ht="12.75">
      <c r="C758" s="11"/>
      <c r="D758" s="46"/>
    </row>
    <row r="759" spans="3:4" ht="12.75">
      <c r="C759" s="11"/>
      <c r="D759" s="46"/>
    </row>
    <row r="760" spans="3:4" ht="12.75">
      <c r="C760" s="11"/>
      <c r="D760" s="46"/>
    </row>
    <row r="761" spans="3:4" ht="12.75">
      <c r="C761" s="11"/>
      <c r="D761" s="46"/>
    </row>
    <row r="762" spans="3:4" ht="12.75">
      <c r="C762" s="11"/>
      <c r="D762" s="46"/>
    </row>
    <row r="763" spans="3:4" ht="12.75">
      <c r="C763" s="11"/>
      <c r="D763" s="46"/>
    </row>
    <row r="764" spans="3:4" ht="12.75">
      <c r="C764" s="11"/>
      <c r="D764" s="46"/>
    </row>
    <row r="765" spans="3:4" ht="12.75">
      <c r="C765" s="11"/>
      <c r="D765" s="46"/>
    </row>
    <row r="766" spans="3:4" ht="12.75">
      <c r="C766" s="11"/>
      <c r="D766" s="46"/>
    </row>
    <row r="767" spans="3:4" ht="12.75">
      <c r="C767" s="11"/>
      <c r="D767" s="46"/>
    </row>
    <row r="768" spans="3:4" ht="12.75">
      <c r="C768" s="11"/>
      <c r="D768" s="46"/>
    </row>
    <row r="769" spans="3:4" ht="12.75">
      <c r="C769" s="11"/>
      <c r="D769" s="46"/>
    </row>
    <row r="770" spans="3:4" ht="12.75">
      <c r="C770" s="11"/>
      <c r="D770" s="46"/>
    </row>
    <row r="771" spans="3:4" ht="12.75">
      <c r="C771" s="11"/>
      <c r="D771" s="46"/>
    </row>
    <row r="772" spans="3:4" ht="12.75">
      <c r="C772" s="11"/>
      <c r="D772" s="46"/>
    </row>
    <row r="773" spans="3:4" ht="12.75">
      <c r="C773" s="11"/>
      <c r="D773" s="46"/>
    </row>
    <row r="774" spans="3:4" ht="12.75">
      <c r="C774" s="11"/>
      <c r="D774" s="46"/>
    </row>
    <row r="775" spans="3:4" ht="12.75">
      <c r="C775" s="11"/>
      <c r="D775" s="46"/>
    </row>
    <row r="776" spans="3:4" ht="12.75">
      <c r="C776" s="11"/>
      <c r="D776" s="46"/>
    </row>
    <row r="777" spans="3:4" ht="12.75">
      <c r="C777" s="11"/>
      <c r="D777" s="46"/>
    </row>
    <row r="778" spans="3:4" ht="12.75">
      <c r="C778" s="11"/>
      <c r="D778" s="46"/>
    </row>
    <row r="779" spans="3:4" ht="12.75">
      <c r="C779" s="11"/>
      <c r="D779" s="46"/>
    </row>
    <row r="780" spans="3:4" ht="12.75">
      <c r="C780" s="11"/>
      <c r="D780" s="46"/>
    </row>
    <row r="781" spans="3:4" ht="12.75">
      <c r="C781" s="11"/>
      <c r="D781" s="46"/>
    </row>
    <row r="782" spans="3:4" ht="12.75">
      <c r="C782" s="11"/>
      <c r="D782" s="46"/>
    </row>
    <row r="783" spans="3:4" ht="12.75">
      <c r="C783" s="11"/>
      <c r="D783" s="46"/>
    </row>
    <row r="784" spans="3:4" ht="12.75">
      <c r="C784" s="11"/>
      <c r="D784" s="46"/>
    </row>
    <row r="785" spans="3:4" ht="12.75">
      <c r="C785" s="11"/>
      <c r="D785" s="46"/>
    </row>
    <row r="786" spans="3:4" ht="12.75">
      <c r="C786" s="11"/>
      <c r="D786" s="46"/>
    </row>
    <row r="787" spans="3:4" ht="12.75">
      <c r="C787" s="11"/>
      <c r="D787" s="46"/>
    </row>
    <row r="788" spans="3:4" ht="12.75">
      <c r="C788" s="11"/>
      <c r="D788" s="46"/>
    </row>
    <row r="789" spans="3:4" ht="12.75">
      <c r="C789" s="11"/>
      <c r="D789" s="46"/>
    </row>
    <row r="790" spans="3:4" ht="12.75">
      <c r="C790" s="11"/>
      <c r="D790" s="46"/>
    </row>
    <row r="791" spans="3:4" ht="12.75">
      <c r="C791" s="11"/>
      <c r="D791" s="46"/>
    </row>
    <row r="792" spans="3:4" ht="12.75">
      <c r="C792" s="11"/>
      <c r="D792" s="46"/>
    </row>
    <row r="793" spans="3:4" ht="12.75">
      <c r="C793" s="11"/>
      <c r="D793" s="46"/>
    </row>
    <row r="794" spans="3:4" ht="12.75">
      <c r="C794" s="11"/>
      <c r="D794" s="46"/>
    </row>
    <row r="795" spans="3:4" ht="12.75">
      <c r="C795" s="11"/>
      <c r="D795" s="46"/>
    </row>
    <row r="796" spans="3:4" ht="12.75">
      <c r="C796" s="11"/>
      <c r="D796" s="46"/>
    </row>
    <row r="797" spans="3:4" ht="12.75">
      <c r="C797" s="11"/>
      <c r="D797" s="46"/>
    </row>
    <row r="798" spans="3:4" ht="12.75">
      <c r="C798" s="11"/>
      <c r="D798" s="46"/>
    </row>
    <row r="799" spans="3:4" ht="12.75">
      <c r="C799" s="11"/>
      <c r="D799" s="46"/>
    </row>
    <row r="800" spans="3:4" ht="12.75">
      <c r="C800" s="11"/>
      <c r="D800" s="46"/>
    </row>
    <row r="801" spans="3:4" ht="12.75">
      <c r="C801" s="11"/>
      <c r="D801" s="46"/>
    </row>
    <row r="802" spans="3:4" ht="12.75">
      <c r="C802" s="11"/>
      <c r="D802" s="46"/>
    </row>
    <row r="803" spans="3:4" ht="12.75">
      <c r="C803" s="11"/>
      <c r="D803" s="46"/>
    </row>
    <row r="804" spans="3:4" ht="12.75">
      <c r="C804" s="11"/>
      <c r="D804" s="46"/>
    </row>
    <row r="805" spans="3:4" ht="12.75">
      <c r="C805" s="11"/>
      <c r="D805" s="46"/>
    </row>
    <row r="806" spans="3:4" ht="12.75">
      <c r="C806" s="11"/>
      <c r="D806" s="46"/>
    </row>
    <row r="807" spans="3:4" ht="12.75">
      <c r="C807" s="11"/>
      <c r="D807" s="46"/>
    </row>
    <row r="808" spans="3:4" ht="12.75">
      <c r="C808" s="11"/>
      <c r="D808" s="46"/>
    </row>
    <row r="809" spans="3:4" ht="12.75">
      <c r="C809" s="11"/>
      <c r="D809" s="46"/>
    </row>
    <row r="810" spans="3:4" ht="12.75">
      <c r="C810" s="11"/>
      <c r="D810" s="46"/>
    </row>
    <row r="811" spans="3:4" ht="12.75">
      <c r="C811" s="11"/>
      <c r="D811" s="46"/>
    </row>
    <row r="812" spans="3:4" ht="12.75">
      <c r="C812" s="11"/>
      <c r="D812" s="46"/>
    </row>
    <row r="813" spans="3:4" ht="12.75">
      <c r="C813" s="11"/>
      <c r="D813" s="46"/>
    </row>
    <row r="814" spans="3:4" ht="12.75">
      <c r="C814" s="11"/>
      <c r="D814" s="46"/>
    </row>
    <row r="815" spans="3:4" ht="12.75">
      <c r="C815" s="11"/>
      <c r="D815" s="46"/>
    </row>
    <row r="816" spans="3:4" ht="12.75">
      <c r="C816" s="11"/>
      <c r="D816" s="46"/>
    </row>
    <row r="817" spans="3:4" ht="12.75">
      <c r="C817" s="11"/>
      <c r="D817" s="46"/>
    </row>
    <row r="818" spans="3:4" ht="12.75">
      <c r="C818" s="11"/>
      <c r="D818" s="46"/>
    </row>
    <row r="819" spans="3:4" ht="12.75">
      <c r="C819" s="11"/>
      <c r="D819" s="46"/>
    </row>
    <row r="820" spans="3:4" ht="12.75">
      <c r="C820" s="11"/>
      <c r="D820" s="46"/>
    </row>
    <row r="821" spans="3:4" ht="12.75">
      <c r="C821" s="11"/>
      <c r="D821" s="46"/>
    </row>
    <row r="822" spans="3:4" ht="12.75">
      <c r="C822" s="11"/>
      <c r="D822" s="46"/>
    </row>
    <row r="823" spans="3:4" ht="12.75">
      <c r="C823" s="11"/>
      <c r="D823" s="46"/>
    </row>
    <row r="824" spans="3:4" ht="12.75">
      <c r="C824" s="11"/>
      <c r="D824" s="46"/>
    </row>
    <row r="825" spans="3:4" ht="12.75">
      <c r="C825" s="11"/>
      <c r="D825" s="46"/>
    </row>
    <row r="826" spans="3:4" ht="12.75">
      <c r="C826" s="11"/>
      <c r="D826" s="46"/>
    </row>
    <row r="827" spans="3:4" ht="12.75">
      <c r="C827" s="11"/>
      <c r="D827" s="46"/>
    </row>
    <row r="828" spans="3:4" ht="12.75">
      <c r="C828" s="11"/>
      <c r="D828" s="46"/>
    </row>
    <row r="829" spans="3:4" ht="12.75">
      <c r="C829" s="11"/>
      <c r="D829" s="46"/>
    </row>
    <row r="830" spans="3:4" ht="12.75">
      <c r="C830" s="11"/>
      <c r="D830" s="46"/>
    </row>
    <row r="831" spans="3:4" ht="12.75">
      <c r="C831" s="11"/>
      <c r="D831" s="46"/>
    </row>
    <row r="832" spans="3:4" ht="12.75">
      <c r="C832" s="11"/>
      <c r="D832" s="46"/>
    </row>
    <row r="833" spans="3:4" ht="12.75">
      <c r="C833" s="11"/>
      <c r="D833" s="46"/>
    </row>
    <row r="834" spans="3:4" ht="12.75">
      <c r="C834" s="11"/>
      <c r="D834" s="46"/>
    </row>
    <row r="835" spans="3:4" ht="12.75">
      <c r="C835" s="11"/>
      <c r="D835" s="46"/>
    </row>
    <row r="836" spans="3:4" ht="12.75">
      <c r="C836" s="11"/>
      <c r="D836" s="46"/>
    </row>
    <row r="837" spans="3:4" ht="12.75">
      <c r="C837" s="11"/>
      <c r="D837" s="46"/>
    </row>
    <row r="838" spans="3:4" ht="12.75">
      <c r="C838" s="11"/>
      <c r="D838" s="46"/>
    </row>
    <row r="839" spans="3:4" ht="12.75">
      <c r="C839" s="11"/>
      <c r="D839" s="46"/>
    </row>
    <row r="840" spans="3:4" ht="12.75">
      <c r="C840" s="11"/>
      <c r="D840" s="46"/>
    </row>
    <row r="841" spans="3:4" ht="12.75">
      <c r="C841" s="11"/>
      <c r="D841" s="46"/>
    </row>
    <row r="842" spans="3:4" ht="12.75">
      <c r="C842" s="11"/>
      <c r="D842" s="46"/>
    </row>
    <row r="843" spans="3:4" ht="12.75">
      <c r="C843" s="11"/>
      <c r="D843" s="46"/>
    </row>
    <row r="844" spans="3:4" ht="12.75">
      <c r="C844" s="11"/>
      <c r="D844" s="46"/>
    </row>
    <row r="845" spans="3:4" ht="12.75">
      <c r="C845" s="11"/>
      <c r="D845" s="46"/>
    </row>
    <row r="846" spans="3:4" ht="12.75">
      <c r="C846" s="11"/>
      <c r="D846" s="46"/>
    </row>
    <row r="847" spans="3:4" ht="12.75">
      <c r="C847" s="11"/>
      <c r="D847" s="46"/>
    </row>
    <row r="848" spans="3:4" ht="12.75">
      <c r="C848" s="11"/>
      <c r="D848" s="46"/>
    </row>
    <row r="849" spans="3:4" ht="12.75">
      <c r="C849" s="11"/>
      <c r="D849" s="46"/>
    </row>
    <row r="850" spans="3:4" ht="12.75">
      <c r="C850" s="11"/>
      <c r="D850" s="46"/>
    </row>
    <row r="851" spans="3:4" ht="12.75">
      <c r="C851" s="11"/>
      <c r="D851" s="46"/>
    </row>
    <row r="852" spans="3:4" ht="12.75">
      <c r="C852" s="11"/>
      <c r="D852" s="46"/>
    </row>
    <row r="853" spans="3:4" ht="12.75">
      <c r="C853" s="11"/>
      <c r="D853" s="46"/>
    </row>
    <row r="854" spans="3:4" ht="12.75">
      <c r="C854" s="11"/>
      <c r="D854" s="46"/>
    </row>
    <row r="855" spans="3:4" ht="12.75">
      <c r="C855" s="11"/>
      <c r="D855" s="46"/>
    </row>
    <row r="856" spans="3:4" ht="12.75">
      <c r="C856" s="11"/>
      <c r="D856" s="46"/>
    </row>
    <row r="857" spans="3:4" ht="12.75">
      <c r="C857" s="11"/>
      <c r="D857" s="46"/>
    </row>
    <row r="858" spans="3:4" ht="12.75">
      <c r="C858" s="11"/>
      <c r="D858" s="46"/>
    </row>
    <row r="859" spans="3:4" ht="12.75">
      <c r="C859" s="11"/>
      <c r="D859" s="46"/>
    </row>
    <row r="860" spans="3:4" ht="12.75">
      <c r="C860" s="11"/>
      <c r="D860" s="46"/>
    </row>
    <row r="861" spans="3:4" ht="12.75">
      <c r="C861" s="11"/>
      <c r="D861" s="46"/>
    </row>
    <row r="862" spans="3:4" ht="12.75">
      <c r="C862" s="11"/>
      <c r="D862" s="46"/>
    </row>
    <row r="863" spans="3:4" ht="12.75">
      <c r="C863" s="11"/>
      <c r="D863" s="46"/>
    </row>
    <row r="864" spans="3:4" ht="12.75">
      <c r="C864" s="11"/>
      <c r="D864" s="46"/>
    </row>
    <row r="865" spans="3:4" ht="12.75">
      <c r="C865" s="11"/>
      <c r="D865" s="46"/>
    </row>
    <row r="866" spans="3:4" ht="12.75">
      <c r="C866" s="11"/>
      <c r="D866" s="46"/>
    </row>
    <row r="867" spans="3:4" ht="12.75">
      <c r="C867" s="11"/>
      <c r="D867" s="46"/>
    </row>
    <row r="868" spans="3:4" ht="12.75">
      <c r="C868" s="11"/>
      <c r="D868" s="46"/>
    </row>
    <row r="869" spans="3:4" ht="12.75">
      <c r="C869" s="11"/>
      <c r="D869" s="46"/>
    </row>
    <row r="870" spans="3:4" ht="12.75">
      <c r="C870" s="11"/>
      <c r="D870" s="46"/>
    </row>
    <row r="871" spans="3:4" ht="12.75">
      <c r="C871" s="11"/>
      <c r="D871" s="46"/>
    </row>
    <row r="872" spans="3:4" ht="12.75">
      <c r="C872" s="11"/>
      <c r="D872" s="46"/>
    </row>
    <row r="873" spans="3:4" ht="12.75">
      <c r="C873" s="11"/>
      <c r="D873" s="46"/>
    </row>
    <row r="874" spans="3:4" ht="12.75">
      <c r="C874" s="11"/>
      <c r="D874" s="46"/>
    </row>
    <row r="875" spans="3:4" ht="12.75">
      <c r="C875" s="11"/>
      <c r="D875" s="46"/>
    </row>
    <row r="876" spans="3:4" ht="12.75">
      <c r="C876" s="11"/>
      <c r="D876" s="46"/>
    </row>
    <row r="877" spans="3:4" ht="12.75">
      <c r="C877" s="11"/>
      <c r="D877" s="46"/>
    </row>
    <row r="878" spans="3:4" ht="12.75">
      <c r="C878" s="11"/>
      <c r="D878" s="46"/>
    </row>
    <row r="879" spans="3:4" ht="12.75">
      <c r="C879" s="11"/>
      <c r="D879" s="46"/>
    </row>
    <row r="880" spans="3:4" ht="12.75">
      <c r="C880" s="11"/>
      <c r="D880" s="46"/>
    </row>
    <row r="881" spans="3:4" ht="12.75">
      <c r="C881" s="11"/>
      <c r="D881" s="46"/>
    </row>
    <row r="882" spans="3:4" ht="12.75">
      <c r="C882" s="11"/>
      <c r="D882" s="46"/>
    </row>
    <row r="883" spans="3:4" ht="12.75">
      <c r="C883" s="11"/>
      <c r="D883" s="46"/>
    </row>
    <row r="884" spans="3:4" ht="12.75">
      <c r="C884" s="11"/>
      <c r="D884" s="46"/>
    </row>
    <row r="885" spans="3:4" ht="12.75">
      <c r="C885" s="11"/>
      <c r="D885" s="46"/>
    </row>
    <row r="886" spans="3:4" ht="12.75">
      <c r="C886" s="11"/>
      <c r="D886" s="46"/>
    </row>
    <row r="887" spans="3:4" ht="12.75">
      <c r="C887" s="11"/>
      <c r="D887" s="46"/>
    </row>
    <row r="888" spans="3:4" ht="12.75">
      <c r="C888" s="11"/>
      <c r="D888" s="46"/>
    </row>
    <row r="889" spans="3:4" ht="12.75">
      <c r="C889" s="11"/>
      <c r="D889" s="46"/>
    </row>
    <row r="890" spans="3:4" ht="12.75">
      <c r="C890" s="11"/>
      <c r="D890" s="46"/>
    </row>
    <row r="891" spans="3:4" ht="12.75">
      <c r="C891" s="11"/>
      <c r="D891" s="46"/>
    </row>
    <row r="892" spans="3:4" ht="12.75">
      <c r="C892" s="11"/>
      <c r="D892" s="46"/>
    </row>
    <row r="893" spans="3:4" ht="12.75">
      <c r="C893" s="11"/>
      <c r="D893" s="46"/>
    </row>
    <row r="894" spans="3:4" ht="12.75">
      <c r="C894" s="11"/>
      <c r="D894" s="46"/>
    </row>
    <row r="895" spans="3:4" ht="12.75">
      <c r="C895" s="11"/>
      <c r="D895" s="46"/>
    </row>
    <row r="896" spans="3:4" ht="12.75">
      <c r="C896" s="11"/>
      <c r="D896" s="46"/>
    </row>
    <row r="897" spans="3:4" ht="12.75">
      <c r="C897" s="11"/>
      <c r="D897" s="46"/>
    </row>
    <row r="898" spans="3:4" ht="12.75">
      <c r="C898" s="11"/>
      <c r="D898" s="46"/>
    </row>
    <row r="899" spans="3:4" ht="12.75">
      <c r="C899" s="11"/>
      <c r="D899" s="46"/>
    </row>
    <row r="900" spans="3:4" ht="12.75">
      <c r="C900" s="11"/>
      <c r="D900" s="46"/>
    </row>
    <row r="901" spans="3:4" ht="12.75">
      <c r="C901" s="11"/>
      <c r="D901" s="46"/>
    </row>
    <row r="902" spans="3:4" ht="12.75">
      <c r="C902" s="11"/>
      <c r="D902" s="46"/>
    </row>
    <row r="903" spans="3:4" ht="12.75">
      <c r="C903" s="11"/>
      <c r="D903" s="46"/>
    </row>
    <row r="904" spans="3:4" ht="12.75">
      <c r="C904" s="11"/>
      <c r="D904" s="46"/>
    </row>
    <row r="905" spans="3:4" ht="12.75">
      <c r="C905" s="11"/>
      <c r="D905" s="46"/>
    </row>
    <row r="906" spans="3:4" ht="12.75">
      <c r="C906" s="11"/>
      <c r="D906" s="46"/>
    </row>
    <row r="907" spans="3:4" ht="12.75">
      <c r="C907" s="11"/>
      <c r="D907" s="46"/>
    </row>
    <row r="908" spans="3:4" ht="12.75">
      <c r="C908" s="11"/>
      <c r="D908" s="46"/>
    </row>
    <row r="909" spans="3:4" ht="12.75">
      <c r="C909" s="11"/>
      <c r="D909" s="46"/>
    </row>
    <row r="910" spans="3:4" ht="12.75">
      <c r="C910" s="11"/>
      <c r="D910" s="46"/>
    </row>
    <row r="911" spans="3:4" ht="12.75">
      <c r="C911" s="11"/>
      <c r="D911" s="46"/>
    </row>
    <row r="912" spans="3:4" ht="12.75">
      <c r="C912" s="11"/>
      <c r="D912" s="46"/>
    </row>
    <row r="913" spans="3:4" ht="12.75">
      <c r="C913" s="11"/>
      <c r="D913" s="46"/>
    </row>
    <row r="914" spans="3:4" ht="12.75">
      <c r="C914" s="11"/>
      <c r="D914" s="46"/>
    </row>
    <row r="915" spans="3:4" ht="12.75">
      <c r="C915" s="11"/>
      <c r="D915" s="46"/>
    </row>
    <row r="916" spans="3:4" ht="12.75">
      <c r="C916" s="11"/>
      <c r="D916" s="46"/>
    </row>
    <row r="917" spans="3:4" ht="12.75">
      <c r="C917" s="11"/>
      <c r="D917" s="46"/>
    </row>
    <row r="918" spans="3:4" ht="12.75">
      <c r="C918" s="11"/>
      <c r="D918" s="46"/>
    </row>
    <row r="919" spans="3:4" ht="12.75">
      <c r="C919" s="11"/>
      <c r="D919" s="46"/>
    </row>
    <row r="920" spans="3:4" ht="12.75">
      <c r="C920" s="11"/>
      <c r="D920" s="46"/>
    </row>
    <row r="921" spans="3:4" ht="12.75">
      <c r="C921" s="11"/>
      <c r="D921" s="46"/>
    </row>
    <row r="922" spans="3:4" ht="12.75">
      <c r="C922" s="11"/>
      <c r="D922" s="46"/>
    </row>
    <row r="923" spans="3:4" ht="12.75">
      <c r="C923" s="11"/>
      <c r="D923" s="46"/>
    </row>
    <row r="924" spans="3:4" ht="12.75">
      <c r="C924" s="11"/>
      <c r="D924" s="46"/>
    </row>
    <row r="925" spans="3:4" ht="12.75">
      <c r="C925" s="11"/>
      <c r="D925" s="46"/>
    </row>
    <row r="926" spans="3:4" ht="12.75">
      <c r="C926" s="11"/>
      <c r="D926" s="46"/>
    </row>
    <row r="927" spans="3:4" ht="12.75">
      <c r="C927" s="11"/>
      <c r="D927" s="46"/>
    </row>
    <row r="928" spans="3:4" ht="12.75">
      <c r="C928" s="11"/>
      <c r="D928" s="46"/>
    </row>
    <row r="929" spans="3:4" ht="12.75">
      <c r="C929" s="11"/>
      <c r="D929" s="46"/>
    </row>
    <row r="930" spans="3:4" ht="12.75">
      <c r="C930" s="11"/>
      <c r="D930" s="46"/>
    </row>
    <row r="931" spans="3:4" ht="12.75">
      <c r="C931" s="11"/>
      <c r="D931" s="46"/>
    </row>
    <row r="932" spans="3:4" ht="12.75">
      <c r="C932" s="11"/>
      <c r="D932" s="46"/>
    </row>
    <row r="933" spans="3:4" ht="12.75">
      <c r="C933" s="11"/>
      <c r="D933" s="46"/>
    </row>
    <row r="934" spans="3:4" ht="12.75">
      <c r="C934" s="11"/>
      <c r="D934" s="46"/>
    </row>
    <row r="935" spans="3:4" ht="12.75">
      <c r="C935" s="11"/>
      <c r="D935" s="46"/>
    </row>
    <row r="936" spans="3:4" ht="12.75">
      <c r="C936" s="11"/>
      <c r="D936" s="46"/>
    </row>
    <row r="937" spans="3:4" ht="12.75">
      <c r="C937" s="11"/>
      <c r="D937" s="46"/>
    </row>
    <row r="938" spans="3:4" ht="12.75">
      <c r="C938" s="11"/>
      <c r="D938" s="46"/>
    </row>
    <row r="939" spans="3:4" ht="12.75">
      <c r="C939" s="11"/>
      <c r="D939" s="46"/>
    </row>
    <row r="940" spans="3:4" ht="12.75">
      <c r="C940" s="11"/>
      <c r="D940" s="46"/>
    </row>
    <row r="941" spans="3:4" ht="12.75">
      <c r="C941" s="11"/>
      <c r="D941" s="46"/>
    </row>
    <row r="942" spans="3:4" ht="12.75">
      <c r="C942" s="11"/>
      <c r="D942" s="46"/>
    </row>
    <row r="943" spans="3:4" ht="12.75">
      <c r="C943" s="11"/>
      <c r="D943" s="46"/>
    </row>
    <row r="944" spans="3:4" ht="12.75">
      <c r="C944" s="11"/>
      <c r="D944" s="46"/>
    </row>
    <row r="945" spans="3:4" ht="12.75">
      <c r="C945" s="11"/>
      <c r="D945" s="46"/>
    </row>
    <row r="946" spans="3:4" ht="12.75">
      <c r="C946" s="11"/>
      <c r="D946" s="46"/>
    </row>
    <row r="947" spans="3:4" ht="12.75">
      <c r="C947" s="11"/>
      <c r="D947" s="46"/>
    </row>
    <row r="948" spans="3:4" ht="12.75">
      <c r="C948" s="11"/>
      <c r="D948" s="46"/>
    </row>
    <row r="949" spans="3:4" ht="12.75">
      <c r="C949" s="11"/>
      <c r="D949" s="46"/>
    </row>
    <row r="950" spans="3:4" ht="12.75">
      <c r="C950" s="11"/>
      <c r="D950" s="46"/>
    </row>
    <row r="951" spans="3:4" ht="12.75">
      <c r="C951" s="11"/>
      <c r="D951" s="46"/>
    </row>
    <row r="952" spans="3:4" ht="12.75">
      <c r="C952" s="11"/>
      <c r="D952" s="46"/>
    </row>
    <row r="953" spans="3:4" ht="12.75">
      <c r="C953" s="11"/>
      <c r="D953" s="46"/>
    </row>
    <row r="954" spans="3:4" ht="12.75">
      <c r="C954" s="11"/>
      <c r="D954" s="46"/>
    </row>
    <row r="955" spans="3:4" ht="12.75">
      <c r="C955" s="11"/>
      <c r="D955" s="46"/>
    </row>
    <row r="956" spans="3:4" ht="12.75">
      <c r="C956" s="11"/>
      <c r="D956" s="46"/>
    </row>
    <row r="957" spans="3:4" ht="12.75">
      <c r="C957" s="11"/>
      <c r="D957" s="46"/>
    </row>
    <row r="958" spans="3:4" ht="12.75">
      <c r="C958" s="11"/>
      <c r="D958" s="46"/>
    </row>
    <row r="959" spans="3:4" ht="12.75">
      <c r="C959" s="11"/>
      <c r="D959" s="46"/>
    </row>
    <row r="960" spans="3:4" ht="12.75">
      <c r="C960" s="11"/>
      <c r="D960" s="46"/>
    </row>
    <row r="961" spans="3:4" ht="12.75">
      <c r="C961" s="11"/>
      <c r="D961" s="46"/>
    </row>
    <row r="962" spans="3:4" ht="12.75">
      <c r="C962" s="11"/>
      <c r="D962" s="46"/>
    </row>
    <row r="963" spans="3:4" ht="12.75">
      <c r="C963" s="11"/>
      <c r="D963" s="46"/>
    </row>
    <row r="964" spans="3:4" ht="12.75">
      <c r="C964" s="11"/>
      <c r="D964" s="46"/>
    </row>
    <row r="965" spans="3:4" ht="12.75">
      <c r="C965" s="11"/>
      <c r="D965" s="46"/>
    </row>
    <row r="966" spans="3:4" ht="12.75">
      <c r="C966" s="11"/>
      <c r="D966" s="46"/>
    </row>
    <row r="967" spans="3:4" ht="12.75">
      <c r="C967" s="11"/>
      <c r="D967" s="46"/>
    </row>
    <row r="968" spans="3:4" ht="12.75">
      <c r="C968" s="11"/>
      <c r="D968" s="46"/>
    </row>
    <row r="969" spans="3:4" ht="12.75">
      <c r="C969" s="11"/>
      <c r="D969" s="46"/>
    </row>
    <row r="970" spans="3:4" ht="12.75">
      <c r="C970" s="11"/>
      <c r="D970" s="46"/>
    </row>
    <row r="971" spans="3:4" ht="12.75">
      <c r="C971" s="11"/>
      <c r="D971" s="46"/>
    </row>
    <row r="972" spans="3:4" ht="12.75">
      <c r="C972" s="11"/>
      <c r="D972" s="46"/>
    </row>
    <row r="973" spans="3:4" ht="12.75">
      <c r="C973" s="11"/>
      <c r="D973" s="46"/>
    </row>
    <row r="974" spans="3:4" ht="12.75">
      <c r="C974" s="11"/>
      <c r="D974" s="46"/>
    </row>
    <row r="975" spans="3:4" ht="12.75">
      <c r="C975" s="11"/>
      <c r="D975" s="46"/>
    </row>
    <row r="976" spans="3:4" ht="12.75">
      <c r="C976" s="11"/>
      <c r="D976" s="46"/>
    </row>
    <row r="977" spans="3:4" ht="12.75">
      <c r="C977" s="11"/>
      <c r="D977" s="46"/>
    </row>
    <row r="978" spans="3:4" ht="12.75">
      <c r="C978" s="11"/>
      <c r="D978" s="46"/>
    </row>
    <row r="979" spans="3:4" ht="12.75">
      <c r="C979" s="11"/>
      <c r="D979" s="46"/>
    </row>
    <row r="980" spans="3:4" ht="12.75">
      <c r="C980" s="11"/>
      <c r="D980" s="46"/>
    </row>
    <row r="981" spans="3:4" ht="12.75">
      <c r="C981" s="11"/>
      <c r="D981" s="46"/>
    </row>
    <row r="982" spans="3:4" ht="12.75">
      <c r="C982" s="11"/>
      <c r="D982" s="46"/>
    </row>
    <row r="983" spans="3:4" ht="12.75">
      <c r="C983" s="11"/>
      <c r="D983" s="46"/>
    </row>
    <row r="984" spans="3:4" ht="12.75">
      <c r="C984" s="11"/>
      <c r="D984" s="46"/>
    </row>
    <row r="985" spans="3:4" ht="12.75">
      <c r="C985" s="11"/>
      <c r="D985" s="46"/>
    </row>
    <row r="986" spans="3:4" ht="12.75">
      <c r="C986" s="11"/>
      <c r="D986" s="46"/>
    </row>
    <row r="987" spans="3:4" ht="12.75">
      <c r="C987" s="11"/>
      <c r="D987" s="46"/>
    </row>
    <row r="988" spans="3:4" ht="12.75">
      <c r="C988" s="11"/>
      <c r="D988" s="46"/>
    </row>
    <row r="989" spans="3:4" ht="12.75">
      <c r="C989" s="11"/>
      <c r="D989" s="46"/>
    </row>
    <row r="990" spans="3:4" ht="12.75">
      <c r="C990" s="11"/>
      <c r="D990" s="46"/>
    </row>
    <row r="991" spans="3:4" ht="12.75">
      <c r="C991" s="11"/>
      <c r="D991" s="46"/>
    </row>
    <row r="992" spans="3:4" ht="12.75">
      <c r="C992" s="11"/>
      <c r="D992" s="46"/>
    </row>
    <row r="993" spans="3:4" ht="12.75">
      <c r="C993" s="11"/>
      <c r="D993" s="46"/>
    </row>
    <row r="994" spans="3:4" ht="12.75">
      <c r="C994" s="11"/>
      <c r="D994" s="46"/>
    </row>
    <row r="995" spans="3:4" ht="12.75">
      <c r="C995" s="11"/>
      <c r="D995" s="46"/>
    </row>
    <row r="996" spans="3:4" ht="12.75">
      <c r="C996" s="11"/>
      <c r="D996" s="46"/>
    </row>
    <row r="997" spans="3:4" ht="12.75">
      <c r="C997" s="11"/>
      <c r="D997" s="46"/>
    </row>
    <row r="998" spans="3:4" ht="12.75">
      <c r="C998" s="11"/>
      <c r="D998" s="46"/>
    </row>
    <row r="999" spans="3:4" ht="12.75">
      <c r="C999" s="11"/>
      <c r="D999" s="46"/>
    </row>
    <row r="1000" spans="3:4" ht="12.75">
      <c r="C1000" s="11"/>
      <c r="D1000" s="46"/>
    </row>
    <row r="1001" spans="3:4" ht="12.75">
      <c r="C1001" s="11"/>
      <c r="D1001" s="46"/>
    </row>
    <row r="1002" spans="3:4" ht="12.75">
      <c r="C1002" s="11"/>
      <c r="D1002" s="46"/>
    </row>
    <row r="1003" spans="3:4" ht="12.75">
      <c r="C1003" s="11"/>
      <c r="D1003" s="46"/>
    </row>
    <row r="1004" spans="3:4" ht="12.75">
      <c r="C1004" s="11"/>
      <c r="D1004" s="46"/>
    </row>
    <row r="1005" spans="3:4" ht="12.75">
      <c r="C1005" s="11"/>
      <c r="D1005" s="46"/>
    </row>
    <row r="1006" spans="3:4" ht="12.75">
      <c r="C1006" s="11"/>
      <c r="D1006" s="46"/>
    </row>
    <row r="1007" spans="3:4" ht="12.75">
      <c r="C1007" s="11"/>
      <c r="D1007" s="46"/>
    </row>
    <row r="1008" spans="3:4" ht="12.75">
      <c r="C1008" s="11"/>
      <c r="D1008" s="46"/>
    </row>
    <row r="1009" spans="3:4" ht="12.75">
      <c r="C1009" s="11"/>
      <c r="D1009" s="46"/>
    </row>
    <row r="1010" spans="3:4" ht="12.75">
      <c r="C1010" s="11"/>
      <c r="D1010" s="46"/>
    </row>
    <row r="1011" spans="3:4" ht="12.75">
      <c r="C1011" s="11"/>
      <c r="D1011" s="46"/>
    </row>
    <row r="1012" spans="3:4" ht="12.75">
      <c r="C1012" s="11"/>
      <c r="D1012" s="46"/>
    </row>
    <row r="1013" spans="3:4" ht="12.75">
      <c r="C1013" s="11"/>
      <c r="D1013" s="46"/>
    </row>
    <row r="1014" spans="3:4" ht="12.75">
      <c r="C1014" s="11"/>
      <c r="D1014" s="46"/>
    </row>
    <row r="1015" spans="3:4" ht="12.75">
      <c r="C1015" s="11"/>
      <c r="D1015" s="46"/>
    </row>
    <row r="1016" spans="3:4" ht="12.75">
      <c r="C1016" s="11"/>
      <c r="D1016" s="46"/>
    </row>
    <row r="1017" spans="3:4" ht="12.75">
      <c r="C1017" s="11"/>
      <c r="D1017" s="46"/>
    </row>
    <row r="1018" spans="3:4" ht="12.75">
      <c r="C1018" s="11"/>
      <c r="D1018" s="46"/>
    </row>
    <row r="1019" spans="3:4" ht="12.75">
      <c r="C1019" s="11"/>
      <c r="D1019" s="46"/>
    </row>
    <row r="1020" spans="3:4" ht="12.75">
      <c r="C1020" s="11"/>
      <c r="D1020" s="46"/>
    </row>
    <row r="1021" spans="3:4" ht="12.75">
      <c r="C1021" s="11"/>
      <c r="D1021" s="46"/>
    </row>
    <row r="1022" spans="3:4" ht="12.75">
      <c r="C1022" s="11"/>
      <c r="D1022" s="46"/>
    </row>
    <row r="1023" spans="3:4" ht="12.75">
      <c r="C1023" s="11"/>
      <c r="D1023" s="46"/>
    </row>
    <row r="1024" spans="3:4" ht="12.75">
      <c r="C1024" s="11"/>
      <c r="D1024" s="46"/>
    </row>
    <row r="1025" spans="3:4" ht="12.75">
      <c r="C1025" s="11"/>
      <c r="D1025" s="46"/>
    </row>
    <row r="1026" spans="3:4" ht="12.75">
      <c r="C1026" s="11"/>
      <c r="D1026" s="46"/>
    </row>
    <row r="1027" spans="3:4" ht="12.75">
      <c r="C1027" s="11"/>
      <c r="D1027" s="46"/>
    </row>
    <row r="1028" spans="3:4" ht="12.75">
      <c r="C1028" s="11"/>
      <c r="D1028" s="46"/>
    </row>
    <row r="1029" spans="3:4" ht="12.75">
      <c r="C1029" s="11"/>
      <c r="D1029" s="46"/>
    </row>
    <row r="1030" spans="3:4" ht="12.75">
      <c r="C1030" s="11"/>
      <c r="D1030" s="46"/>
    </row>
    <row r="1031" spans="3:4" ht="12.75">
      <c r="C1031" s="11"/>
      <c r="D1031" s="46"/>
    </row>
    <row r="1032" spans="3:4" ht="12.75">
      <c r="C1032" s="11"/>
      <c r="D1032" s="46"/>
    </row>
    <row r="1033" spans="3:4" ht="12.75">
      <c r="C1033" s="11"/>
      <c r="D1033" s="46"/>
    </row>
    <row r="1034" spans="3:4" ht="12.75">
      <c r="C1034" s="11"/>
      <c r="D1034" s="46"/>
    </row>
    <row r="1035" spans="3:4" ht="12.75">
      <c r="C1035" s="11"/>
      <c r="D1035" s="46"/>
    </row>
    <row r="1036" spans="3:4" ht="12.75">
      <c r="C1036" s="11"/>
      <c r="D1036" s="46"/>
    </row>
    <row r="1037" spans="3:4" ht="12.75">
      <c r="C1037" s="11"/>
      <c r="D1037" s="46"/>
    </row>
    <row r="1038" spans="3:4" ht="12.75">
      <c r="C1038" s="11"/>
      <c r="D1038" s="46"/>
    </row>
    <row r="1039" spans="3:4" ht="12.75">
      <c r="C1039" s="11"/>
      <c r="D1039" s="46"/>
    </row>
    <row r="1040" spans="3:4" ht="12.75">
      <c r="C1040" s="11"/>
      <c r="D1040" s="46"/>
    </row>
    <row r="1041" spans="3:4" ht="12.75">
      <c r="C1041" s="11"/>
      <c r="D1041" s="46"/>
    </row>
    <row r="1042" spans="3:4" ht="12.75">
      <c r="C1042" s="11"/>
      <c r="D1042" s="46"/>
    </row>
    <row r="1043" spans="3:4" ht="12.75">
      <c r="C1043" s="11"/>
      <c r="D1043" s="46"/>
    </row>
    <row r="1044" spans="3:4" ht="12.75">
      <c r="C1044" s="11"/>
      <c r="D1044" s="46"/>
    </row>
    <row r="1045" spans="3:4" ht="12.75">
      <c r="C1045" s="11"/>
      <c r="D1045" s="46"/>
    </row>
    <row r="1046" spans="3:4" ht="12.75">
      <c r="C1046" s="11"/>
      <c r="D1046" s="46"/>
    </row>
    <row r="1047" spans="3:4" ht="12.75">
      <c r="C1047" s="11"/>
      <c r="D1047" s="46"/>
    </row>
    <row r="1048" spans="3:4" ht="12.75">
      <c r="C1048" s="11"/>
      <c r="D1048" s="46"/>
    </row>
    <row r="1049" spans="3:4" ht="12.75">
      <c r="C1049" s="11"/>
      <c r="D1049" s="46"/>
    </row>
    <row r="1050" spans="3:4" ht="12.75">
      <c r="C1050" s="11"/>
      <c r="D1050" s="46"/>
    </row>
    <row r="1051" spans="3:4" ht="12.75">
      <c r="C1051" s="11"/>
      <c r="D1051" s="46"/>
    </row>
    <row r="1052" spans="3:4" ht="12.75">
      <c r="C1052" s="11"/>
      <c r="D1052" s="46"/>
    </row>
    <row r="1053" spans="3:4" ht="12.75">
      <c r="C1053" s="11"/>
      <c r="D1053" s="46"/>
    </row>
    <row r="1054" spans="3:4" ht="12.75">
      <c r="C1054" s="11"/>
      <c r="D1054" s="46"/>
    </row>
    <row r="1055" spans="3:4" ht="12.75">
      <c r="C1055" s="11"/>
      <c r="D1055" s="46"/>
    </row>
    <row r="1056" spans="3:4" ht="12.75">
      <c r="C1056" s="11"/>
      <c r="D1056" s="46"/>
    </row>
    <row r="1057" spans="3:4" ht="12.75">
      <c r="C1057" s="11"/>
      <c r="D1057" s="46"/>
    </row>
    <row r="1058" spans="3:4" ht="12.75">
      <c r="C1058" s="11"/>
      <c r="D1058" s="46"/>
    </row>
    <row r="1059" spans="3:4" ht="12.75">
      <c r="C1059" s="11"/>
      <c r="D1059" s="46"/>
    </row>
    <row r="1060" spans="3:4" ht="12.75">
      <c r="C1060" s="11"/>
      <c r="D1060" s="46"/>
    </row>
    <row r="1061" spans="3:4" ht="12.75">
      <c r="C1061" s="11"/>
      <c r="D1061" s="46"/>
    </row>
    <row r="1062" spans="3:4" ht="12.75">
      <c r="C1062" s="11"/>
      <c r="D1062" s="46"/>
    </row>
    <row r="1063" spans="3:4" ht="12.75">
      <c r="C1063" s="11"/>
      <c r="D1063" s="46"/>
    </row>
    <row r="1064" spans="3:4" ht="12.75">
      <c r="C1064" s="11"/>
      <c r="D1064" s="46"/>
    </row>
    <row r="1065" spans="3:4" ht="12.75">
      <c r="C1065" s="11"/>
      <c r="D1065" s="46"/>
    </row>
    <row r="1066" spans="3:4" ht="12.75">
      <c r="C1066" s="11"/>
      <c r="D1066" s="46"/>
    </row>
    <row r="1067" spans="3:4" ht="12.75">
      <c r="C1067" s="11"/>
      <c r="D1067" s="46"/>
    </row>
    <row r="1068" spans="3:4" ht="12.75">
      <c r="C1068" s="11"/>
      <c r="D1068" s="46"/>
    </row>
    <row r="1069" spans="3:4" ht="12.75">
      <c r="C1069" s="11"/>
      <c r="D1069" s="46"/>
    </row>
    <row r="1070" spans="3:4" ht="12.75">
      <c r="C1070" s="11"/>
      <c r="D1070" s="46"/>
    </row>
    <row r="1071" spans="3:4" ht="12.75">
      <c r="C1071" s="11"/>
      <c r="D1071" s="46"/>
    </row>
    <row r="1072" spans="3:4" ht="12.75">
      <c r="C1072" s="11"/>
      <c r="D1072" s="46"/>
    </row>
    <row r="1073" spans="3:4" ht="12.75">
      <c r="C1073" s="11"/>
      <c r="D1073" s="46"/>
    </row>
    <row r="1074" spans="3:4" ht="12.75">
      <c r="C1074" s="11"/>
      <c r="D1074" s="46"/>
    </row>
    <row r="1075" spans="3:4" ht="12.75">
      <c r="C1075" s="11"/>
      <c r="D1075" s="46"/>
    </row>
    <row r="1076" spans="3:4" ht="12.75">
      <c r="C1076" s="11"/>
      <c r="D1076" s="46"/>
    </row>
    <row r="1077" spans="3:4" ht="12.75">
      <c r="C1077" s="11"/>
      <c r="D1077" s="46"/>
    </row>
    <row r="1078" spans="3:4" ht="12.75">
      <c r="C1078" s="11"/>
      <c r="D1078" s="46"/>
    </row>
    <row r="1079" spans="3:4" ht="12.75">
      <c r="C1079" s="11"/>
      <c r="D1079" s="46"/>
    </row>
    <row r="1080" spans="3:4" ht="12.75">
      <c r="C1080" s="11"/>
      <c r="D1080" s="46"/>
    </row>
    <row r="1081" spans="3:4" ht="12.75">
      <c r="C1081" s="11"/>
      <c r="D1081" s="46"/>
    </row>
    <row r="1082" spans="3:4" ht="12.75">
      <c r="C1082" s="11"/>
      <c r="D1082" s="46"/>
    </row>
    <row r="1083" spans="3:4" ht="12.75">
      <c r="C1083" s="11"/>
      <c r="D1083" s="46"/>
    </row>
    <row r="1084" spans="3:4" ht="12.75">
      <c r="C1084" s="11"/>
      <c r="D1084" s="46"/>
    </row>
    <row r="1085" spans="3:4" ht="12.75">
      <c r="C1085" s="11"/>
      <c r="D1085" s="46"/>
    </row>
    <row r="1086" spans="3:4" ht="12.75">
      <c r="C1086" s="11"/>
      <c r="D1086" s="46"/>
    </row>
    <row r="1087" spans="3:4" ht="12.75">
      <c r="C1087" s="11"/>
      <c r="D1087" s="46"/>
    </row>
    <row r="1088" spans="3:4" ht="12.75">
      <c r="C1088" s="11"/>
      <c r="D1088" s="46"/>
    </row>
    <row r="1089" spans="3:4" ht="12.75">
      <c r="C1089" s="11"/>
      <c r="D1089" s="46"/>
    </row>
    <row r="1090" spans="3:4" ht="12.75">
      <c r="C1090" s="11"/>
      <c r="D1090" s="46"/>
    </row>
    <row r="1091" spans="3:4" ht="12.75">
      <c r="C1091" s="11"/>
      <c r="D1091" s="46"/>
    </row>
    <row r="1092" spans="3:4" ht="12.75">
      <c r="C1092" s="11"/>
      <c r="D1092" s="46"/>
    </row>
    <row r="1093" spans="3:4" ht="12.75">
      <c r="C1093" s="11"/>
      <c r="D1093" s="46"/>
    </row>
    <row r="1094" spans="3:4" ht="12.75">
      <c r="C1094" s="11"/>
      <c r="D1094" s="46"/>
    </row>
    <row r="1095" spans="3:4" ht="12.75">
      <c r="C1095" s="11"/>
      <c r="D1095" s="46"/>
    </row>
    <row r="1096" spans="3:4" ht="12.75">
      <c r="C1096" s="11"/>
      <c r="D1096" s="46"/>
    </row>
    <row r="1097" spans="3:4" ht="12.75">
      <c r="C1097" s="11"/>
      <c r="D1097" s="46"/>
    </row>
    <row r="1098" spans="3:4" ht="12.75">
      <c r="C1098" s="11"/>
      <c r="D1098" s="46"/>
    </row>
    <row r="1099" spans="3:4" ht="12.75">
      <c r="C1099" s="11"/>
      <c r="D1099" s="46"/>
    </row>
    <row r="1100" spans="3:4" ht="12.75">
      <c r="C1100" s="11"/>
      <c r="D1100" s="46"/>
    </row>
    <row r="1101" spans="3:4" ht="12.75">
      <c r="C1101" s="11"/>
      <c r="D1101" s="46"/>
    </row>
    <row r="1102" spans="3:4" ht="12.75">
      <c r="C1102" s="11"/>
      <c r="D1102" s="46"/>
    </row>
    <row r="1103" spans="3:4" ht="12.75">
      <c r="C1103" s="11"/>
      <c r="D1103" s="46"/>
    </row>
    <row r="1104" spans="3:4" ht="12.75">
      <c r="C1104" s="11"/>
      <c r="D1104" s="46"/>
    </row>
    <row r="1105" spans="3:4" ht="12.75">
      <c r="C1105" s="11"/>
      <c r="D1105" s="46"/>
    </row>
    <row r="1106" spans="3:4" ht="12.75">
      <c r="C1106" s="11"/>
      <c r="D1106" s="46"/>
    </row>
    <row r="1107" spans="3:4" ht="12.75">
      <c r="C1107" s="11"/>
      <c r="D1107" s="46"/>
    </row>
    <row r="1108" spans="3:4" ht="12.75">
      <c r="C1108" s="11"/>
      <c r="D1108" s="46"/>
    </row>
    <row r="1109" spans="3:4" ht="12.75">
      <c r="C1109" s="11"/>
      <c r="D1109" s="46"/>
    </row>
    <row r="1110" spans="3:4" ht="12.75">
      <c r="C1110" s="11"/>
      <c r="D1110" s="46"/>
    </row>
    <row r="1111" spans="3:4" ht="12.75">
      <c r="C1111" s="11"/>
      <c r="D1111" s="46"/>
    </row>
    <row r="1112" spans="3:4" ht="12.75">
      <c r="C1112" s="11"/>
      <c r="D1112" s="46"/>
    </row>
    <row r="1113" spans="3:4" ht="12.75">
      <c r="C1113" s="11"/>
      <c r="D1113" s="46"/>
    </row>
    <row r="1114" spans="3:4" ht="12.75">
      <c r="C1114" s="11"/>
      <c r="D1114" s="46"/>
    </row>
    <row r="1115" spans="3:4" ht="12.75">
      <c r="C1115" s="11"/>
      <c r="D1115" s="46"/>
    </row>
    <row r="1116" spans="3:4" ht="12.75">
      <c r="C1116" s="11"/>
      <c r="D1116" s="46"/>
    </row>
    <row r="1117" spans="3:4" ht="12.75">
      <c r="C1117" s="11"/>
      <c r="D1117" s="46"/>
    </row>
    <row r="1118" spans="3:4" ht="12.75">
      <c r="C1118" s="11"/>
      <c r="D1118" s="46"/>
    </row>
    <row r="1119" spans="3:4" ht="12.75">
      <c r="C1119" s="11"/>
      <c r="D1119" s="46"/>
    </row>
    <row r="1120" spans="3:4" ht="12.75">
      <c r="C1120" s="11"/>
      <c r="D1120" s="46"/>
    </row>
    <row r="1121" spans="3:4" ht="12.75">
      <c r="C1121" s="11"/>
      <c r="D1121" s="46"/>
    </row>
    <row r="1122" spans="3:4" ht="12.75">
      <c r="C1122" s="11"/>
      <c r="D1122" s="46"/>
    </row>
    <row r="1123" spans="3:4" ht="12.75">
      <c r="C1123" s="11"/>
      <c r="D1123" s="46"/>
    </row>
    <row r="1124" spans="3:4" ht="12.75">
      <c r="C1124" s="11"/>
      <c r="D1124" s="46"/>
    </row>
    <row r="1125" spans="3:4" ht="12.75">
      <c r="C1125" s="11"/>
      <c r="D1125" s="46"/>
    </row>
    <row r="1126" spans="3:4" ht="12.75">
      <c r="C1126" s="11"/>
      <c r="D1126" s="46"/>
    </row>
    <row r="1127" spans="3:4" ht="12.75">
      <c r="C1127" s="11"/>
      <c r="D1127" s="46"/>
    </row>
    <row r="1128" spans="3:4" ht="12.75">
      <c r="C1128" s="11"/>
      <c r="D1128" s="46"/>
    </row>
    <row r="1129" spans="3:4" ht="12.75">
      <c r="C1129" s="11"/>
      <c r="D1129" s="46"/>
    </row>
    <row r="1130" spans="3:4" ht="12.75">
      <c r="C1130" s="11"/>
      <c r="D1130" s="46"/>
    </row>
    <row r="1131" spans="3:4" ht="12.75">
      <c r="C1131" s="11"/>
      <c r="D1131" s="46"/>
    </row>
    <row r="1132" spans="3:4" ht="12.75">
      <c r="C1132" s="11"/>
      <c r="D1132" s="46"/>
    </row>
    <row r="1133" spans="3:4" ht="12.75">
      <c r="C1133" s="11"/>
      <c r="D1133" s="46"/>
    </row>
    <row r="1134" spans="3:4" ht="12.75">
      <c r="C1134" s="11"/>
      <c r="D1134" s="46"/>
    </row>
    <row r="1135" spans="3:4" ht="12.75">
      <c r="C1135" s="11"/>
      <c r="D1135" s="46"/>
    </row>
    <row r="1136" spans="3:4" ht="12.75">
      <c r="C1136" s="11"/>
      <c r="D1136" s="46"/>
    </row>
    <row r="1137" spans="3:4" ht="12.75">
      <c r="C1137" s="11"/>
      <c r="D1137" s="46"/>
    </row>
    <row r="1138" spans="3:4" ht="12.75">
      <c r="C1138" s="11"/>
      <c r="D1138" s="46"/>
    </row>
    <row r="1139" spans="3:4" ht="12.75">
      <c r="C1139" s="11"/>
      <c r="D1139" s="46"/>
    </row>
    <row r="1140" spans="3:4" ht="12.75">
      <c r="C1140" s="11"/>
      <c r="D1140" s="46"/>
    </row>
    <row r="1141" spans="3:4" ht="12.75">
      <c r="C1141" s="11"/>
      <c r="D1141" s="46"/>
    </row>
    <row r="1142" spans="3:4" ht="12.75">
      <c r="C1142" s="11"/>
      <c r="D1142" s="46"/>
    </row>
    <row r="1143" spans="3:4" ht="12.75">
      <c r="C1143" s="11"/>
      <c r="D1143" s="46"/>
    </row>
    <row r="1144" spans="3:4" ht="12.75">
      <c r="C1144" s="11"/>
      <c r="D1144" s="46"/>
    </row>
    <row r="1145" spans="3:4" ht="12.75">
      <c r="C1145" s="11"/>
      <c r="D1145" s="46"/>
    </row>
    <row r="1146" spans="3:4" ht="12.75">
      <c r="C1146" s="11"/>
      <c r="D1146" s="46"/>
    </row>
    <row r="1147" spans="3:4" ht="12.75">
      <c r="C1147" s="11"/>
      <c r="D1147" s="46"/>
    </row>
    <row r="1148" spans="3:4" ht="12.75">
      <c r="C1148" s="11"/>
      <c r="D1148" s="46"/>
    </row>
    <row r="1149" spans="3:4" ht="12.75">
      <c r="C1149" s="11"/>
      <c r="D1149" s="46"/>
    </row>
    <row r="1150" spans="3:4" ht="12.75">
      <c r="C1150" s="11"/>
      <c r="D1150" s="46"/>
    </row>
    <row r="1151" spans="3:4" ht="12.75">
      <c r="C1151" s="11"/>
      <c r="D1151" s="46"/>
    </row>
    <row r="1152" spans="3:4" ht="12.75">
      <c r="C1152" s="11"/>
      <c r="D1152" s="46"/>
    </row>
    <row r="1153" spans="3:4" ht="12.75">
      <c r="C1153" s="11"/>
      <c r="D1153" s="46"/>
    </row>
    <row r="1154" spans="3:4" ht="12.75">
      <c r="C1154" s="11"/>
      <c r="D1154" s="46"/>
    </row>
    <row r="1155" spans="3:4" ht="12.75">
      <c r="C1155" s="11"/>
      <c r="D1155" s="46"/>
    </row>
    <row r="1156" spans="3:4" ht="12.75">
      <c r="C1156" s="11"/>
      <c r="D1156" s="46"/>
    </row>
    <row r="1157" spans="3:4" ht="12.75">
      <c r="C1157" s="11"/>
      <c r="D1157" s="46"/>
    </row>
    <row r="1158" spans="3:4" ht="12.75">
      <c r="C1158" s="11"/>
      <c r="D1158" s="46"/>
    </row>
    <row r="1159" spans="3:4" ht="12.75">
      <c r="C1159" s="11"/>
      <c r="D1159" s="46"/>
    </row>
    <row r="1160" spans="3:4" ht="12.75">
      <c r="C1160" s="11"/>
      <c r="D1160" s="46"/>
    </row>
    <row r="1161" spans="3:4" ht="12.75">
      <c r="C1161" s="11"/>
      <c r="D1161" s="46"/>
    </row>
    <row r="1162" spans="3:4" ht="12.75">
      <c r="C1162" s="11"/>
      <c r="D1162" s="46"/>
    </row>
    <row r="1163" spans="3:4" ht="12.75">
      <c r="C1163" s="11"/>
      <c r="D1163" s="46"/>
    </row>
    <row r="1164" spans="3:4" ht="12.75">
      <c r="C1164" s="11"/>
      <c r="D1164" s="46"/>
    </row>
    <row r="1165" spans="3:4" ht="12.75">
      <c r="C1165" s="11"/>
      <c r="D1165" s="46"/>
    </row>
    <row r="1166" spans="3:4" ht="12.75">
      <c r="C1166" s="11"/>
      <c r="D1166" s="46"/>
    </row>
    <row r="1167" spans="3:4" ht="12.75">
      <c r="C1167" s="11"/>
      <c r="D1167" s="46"/>
    </row>
    <row r="1168" spans="3:4" ht="12.75">
      <c r="C1168" s="11"/>
      <c r="D1168" s="46"/>
    </row>
    <row r="1169" spans="3:4" ht="12.75">
      <c r="C1169" s="11"/>
      <c r="D1169" s="46"/>
    </row>
    <row r="1170" spans="3:4" ht="12.75">
      <c r="C1170" s="11"/>
      <c r="D1170" s="46"/>
    </row>
    <row r="1171" spans="3:4" ht="12.75">
      <c r="C1171" s="11"/>
      <c r="D1171" s="46"/>
    </row>
    <row r="1172" spans="3:4" ht="12.75">
      <c r="C1172" s="11"/>
      <c r="D1172" s="46"/>
    </row>
    <row r="1173" spans="3:4" ht="12.75">
      <c r="C1173" s="11"/>
      <c r="D1173" s="46"/>
    </row>
    <row r="1174" spans="3:4" ht="12.75">
      <c r="C1174" s="11"/>
      <c r="D1174" s="46"/>
    </row>
    <row r="1175" spans="3:4" ht="12.75">
      <c r="C1175" s="11"/>
      <c r="D1175" s="46"/>
    </row>
    <row r="1176" spans="3:4" ht="12.75">
      <c r="C1176" s="11"/>
      <c r="D1176" s="46"/>
    </row>
    <row r="1177" spans="3:4" ht="12.75">
      <c r="C1177" s="11"/>
      <c r="D1177" s="46"/>
    </row>
    <row r="1178" spans="3:4" ht="12.75">
      <c r="C1178" s="11"/>
      <c r="D1178" s="46"/>
    </row>
    <row r="1179" spans="3:4" ht="12.75">
      <c r="C1179" s="11"/>
      <c r="D1179" s="46"/>
    </row>
    <row r="1180" spans="3:4" ht="12.75">
      <c r="C1180" s="11"/>
      <c r="D1180" s="46"/>
    </row>
    <row r="1181" spans="3:4" ht="12.75">
      <c r="C1181" s="11"/>
      <c r="D1181" s="46"/>
    </row>
    <row r="1182" spans="3:4" ht="12.75">
      <c r="C1182" s="11"/>
      <c r="D1182" s="46"/>
    </row>
    <row r="1183" spans="3:4" ht="12.75">
      <c r="C1183" s="11"/>
      <c r="D1183" s="46"/>
    </row>
    <row r="1184" spans="3:4" ht="12.75">
      <c r="C1184" s="11"/>
      <c r="D1184" s="46"/>
    </row>
    <row r="1185" spans="3:4" ht="12.75">
      <c r="C1185" s="11"/>
      <c r="D1185" s="46"/>
    </row>
    <row r="1186" spans="3:4" ht="12.75">
      <c r="C1186" s="11"/>
      <c r="D1186" s="46"/>
    </row>
    <row r="1187" spans="3:4" ht="12.75">
      <c r="C1187" s="11"/>
      <c r="D1187" s="46"/>
    </row>
    <row r="1188" spans="3:4" ht="12.75">
      <c r="C1188" s="11"/>
      <c r="D1188" s="46"/>
    </row>
    <row r="1189" spans="3:4" ht="12.75">
      <c r="C1189" s="11"/>
      <c r="D1189" s="46"/>
    </row>
    <row r="1190" spans="3:4" ht="12.75">
      <c r="C1190" s="11"/>
      <c r="D1190" s="46"/>
    </row>
    <row r="1191" spans="3:4" ht="12.75">
      <c r="C1191" s="11"/>
      <c r="D1191" s="46"/>
    </row>
    <row r="1192" spans="3:4" ht="12.75">
      <c r="C1192" s="11"/>
      <c r="D1192" s="46"/>
    </row>
    <row r="1193" spans="3:4" ht="12.75">
      <c r="C1193" s="11"/>
      <c r="D1193" s="46"/>
    </row>
    <row r="1194" spans="3:4" ht="12.75">
      <c r="C1194" s="11"/>
      <c r="D1194" s="46"/>
    </row>
    <row r="1195" spans="3:4" ht="12.75">
      <c r="C1195" s="11"/>
      <c r="D1195" s="46"/>
    </row>
    <row r="1196" spans="3:4" ht="12.75">
      <c r="C1196" s="11"/>
      <c r="D1196" s="46"/>
    </row>
    <row r="1197" spans="3:4" ht="12.75">
      <c r="C1197" s="11"/>
      <c r="D1197" s="46"/>
    </row>
    <row r="1198" spans="3:4" ht="12.75">
      <c r="C1198" s="11"/>
      <c r="D1198" s="46"/>
    </row>
    <row r="1199" spans="3:4" ht="12.75">
      <c r="C1199" s="11"/>
      <c r="D1199" s="46"/>
    </row>
    <row r="1200" spans="3:4" ht="12.75">
      <c r="C1200" s="11"/>
      <c r="D1200" s="46"/>
    </row>
    <row r="1201" spans="3:4" ht="12.75">
      <c r="C1201" s="11"/>
      <c r="D1201" s="46"/>
    </row>
    <row r="1202" spans="3:4" ht="12.75">
      <c r="C1202" s="11"/>
      <c r="D1202" s="46"/>
    </row>
    <row r="1203" spans="3:4" ht="12.75">
      <c r="C1203" s="11"/>
      <c r="D1203" s="46"/>
    </row>
    <row r="1204" spans="3:4" ht="12.75">
      <c r="C1204" s="11"/>
      <c r="D1204" s="46"/>
    </row>
    <row r="1205" spans="3:4" ht="12.75">
      <c r="C1205" s="11"/>
      <c r="D1205" s="46"/>
    </row>
    <row r="1206" spans="3:4" ht="12.75">
      <c r="C1206" s="11"/>
      <c r="D1206" s="46"/>
    </row>
    <row r="1207" spans="3:4" ht="12.75">
      <c r="C1207" s="11"/>
      <c r="D1207" s="46"/>
    </row>
    <row r="1208" spans="3:4" ht="12.75">
      <c r="C1208" s="11"/>
      <c r="D1208" s="46"/>
    </row>
    <row r="1209" spans="3:4" ht="12.75">
      <c r="C1209" s="11"/>
      <c r="D1209" s="46"/>
    </row>
    <row r="1210" spans="3:4" ht="12.75">
      <c r="C1210" s="11"/>
      <c r="D1210" s="46"/>
    </row>
    <row r="1211" spans="3:4" ht="12.75">
      <c r="C1211" s="11"/>
      <c r="D1211" s="46"/>
    </row>
    <row r="1212" spans="3:4" ht="12.75">
      <c r="C1212" s="11"/>
      <c r="D1212" s="46"/>
    </row>
    <row r="1213" spans="3:4" ht="12.75">
      <c r="C1213" s="11"/>
      <c r="D1213" s="46"/>
    </row>
    <row r="1214" spans="3:4" ht="12.75">
      <c r="C1214" s="11"/>
      <c r="D1214" s="46"/>
    </row>
    <row r="1215" spans="3:4" ht="12.75">
      <c r="C1215" s="11"/>
      <c r="D1215" s="46"/>
    </row>
    <row r="1216" spans="3:4" ht="12.75">
      <c r="C1216" s="11"/>
      <c r="D1216" s="46"/>
    </row>
    <row r="1217" spans="3:4" ht="12.75">
      <c r="C1217" s="11"/>
      <c r="D1217" s="46"/>
    </row>
    <row r="1218" spans="3:4" ht="12.75">
      <c r="C1218" s="11"/>
      <c r="D1218" s="46"/>
    </row>
    <row r="1219" spans="3:4" ht="12.75">
      <c r="C1219" s="11"/>
      <c r="D1219" s="46"/>
    </row>
    <row r="1220" spans="3:4" ht="12.75">
      <c r="C1220" s="11"/>
      <c r="D1220" s="46"/>
    </row>
    <row r="1221" spans="3:4" ht="12.75">
      <c r="C1221" s="11"/>
      <c r="D1221" s="46"/>
    </row>
    <row r="1222" spans="3:4" ht="12.75">
      <c r="C1222" s="11"/>
      <c r="D1222" s="46"/>
    </row>
    <row r="1223" spans="3:4" ht="12.75">
      <c r="C1223" s="11"/>
      <c r="D1223" s="46"/>
    </row>
    <row r="1224" spans="3:4" ht="12.75">
      <c r="C1224" s="11"/>
      <c r="D1224" s="46"/>
    </row>
    <row r="1225" spans="3:4" ht="12.75">
      <c r="C1225" s="11"/>
      <c r="D1225" s="46"/>
    </row>
    <row r="1226" spans="3:4" ht="12.75">
      <c r="C1226" s="11"/>
      <c r="D1226" s="46"/>
    </row>
    <row r="1227" spans="3:4" ht="12.75">
      <c r="C1227" s="11"/>
      <c r="D1227" s="46"/>
    </row>
    <row r="1228" spans="3:4" ht="12.75">
      <c r="C1228" s="11"/>
      <c r="D1228" s="46"/>
    </row>
    <row r="1229" spans="3:4" ht="12.75">
      <c r="C1229" s="11"/>
      <c r="D1229" s="46"/>
    </row>
    <row r="1230" spans="3:4" ht="12.75">
      <c r="C1230" s="11"/>
      <c r="D1230" s="46"/>
    </row>
    <row r="1231" spans="3:4" ht="12.75">
      <c r="C1231" s="11"/>
      <c r="D1231" s="46"/>
    </row>
    <row r="1232" spans="3:4" ht="12.75">
      <c r="C1232" s="11"/>
      <c r="D1232" s="46"/>
    </row>
    <row r="1233" spans="3:4" ht="12.75">
      <c r="C1233" s="11"/>
      <c r="D1233" s="46"/>
    </row>
    <row r="1234" spans="3:4" ht="12.75">
      <c r="C1234" s="11"/>
      <c r="D1234" s="46"/>
    </row>
    <row r="1235" spans="3:4" ht="12.75">
      <c r="C1235" s="11"/>
      <c r="D1235" s="46"/>
    </row>
    <row r="1236" spans="3:4" ht="12.75">
      <c r="C1236" s="11"/>
      <c r="D1236" s="46"/>
    </row>
    <row r="1237" spans="3:4" ht="12.75">
      <c r="C1237" s="11"/>
      <c r="D1237" s="46"/>
    </row>
    <row r="1238" spans="3:4" ht="12.75">
      <c r="C1238" s="11"/>
      <c r="D1238" s="46"/>
    </row>
    <row r="1239" spans="3:4" ht="12.75">
      <c r="C1239" s="11"/>
      <c r="D1239" s="46"/>
    </row>
    <row r="1240" spans="3:4" ht="12.75">
      <c r="C1240" s="11"/>
      <c r="D1240" s="46"/>
    </row>
    <row r="1241" spans="3:4" ht="12.75">
      <c r="C1241" s="11"/>
      <c r="D1241" s="46"/>
    </row>
    <row r="1242" spans="3:4" ht="12.75">
      <c r="C1242" s="11"/>
      <c r="D1242" s="46"/>
    </row>
    <row r="1243" spans="3:4" ht="12.75">
      <c r="C1243" s="11"/>
      <c r="D1243" s="46"/>
    </row>
    <row r="1244" spans="3:4" ht="12.75">
      <c r="C1244" s="11"/>
      <c r="D1244" s="46"/>
    </row>
    <row r="1245" spans="3:4" ht="12.75">
      <c r="C1245" s="11"/>
      <c r="D1245" s="46"/>
    </row>
    <row r="1246" spans="3:4" ht="12.75">
      <c r="C1246" s="11"/>
      <c r="D1246" s="46"/>
    </row>
    <row r="1247" spans="3:4" ht="12.75">
      <c r="C1247" s="11"/>
      <c r="D1247" s="46"/>
    </row>
    <row r="1248" spans="3:4" ht="12.75">
      <c r="C1248" s="11"/>
      <c r="D1248" s="46"/>
    </row>
    <row r="1249" spans="3:4" ht="12.75">
      <c r="C1249" s="11"/>
      <c r="D1249" s="46"/>
    </row>
    <row r="1250" spans="3:4" ht="12.75">
      <c r="C1250" s="11"/>
      <c r="D1250" s="46"/>
    </row>
    <row r="1251" spans="3:4" ht="12.75">
      <c r="C1251" s="11"/>
      <c r="D1251" s="46"/>
    </row>
    <row r="1252" spans="3:4" ht="12.75">
      <c r="C1252" s="11"/>
      <c r="D1252" s="46"/>
    </row>
    <row r="1253" spans="3:4" ht="12.75">
      <c r="C1253" s="11"/>
      <c r="D1253" s="46"/>
    </row>
    <row r="1254" spans="3:4" ht="12.75">
      <c r="C1254" s="11"/>
      <c r="D1254" s="46"/>
    </row>
    <row r="1255" spans="3:4" ht="12.75">
      <c r="C1255" s="11"/>
      <c r="D1255" s="46"/>
    </row>
    <row r="1256" spans="3:4" ht="12.75">
      <c r="C1256" s="11"/>
      <c r="D1256" s="46"/>
    </row>
    <row r="1257" spans="3:4" ht="12.75">
      <c r="C1257" s="11"/>
      <c r="D1257" s="46"/>
    </row>
    <row r="1258" spans="3:4" ht="12.75">
      <c r="C1258" s="11"/>
      <c r="D1258" s="46"/>
    </row>
    <row r="1259" spans="3:4" ht="12.75">
      <c r="C1259" s="11"/>
      <c r="D1259" s="46"/>
    </row>
    <row r="1260" spans="3:4" ht="12.75">
      <c r="C1260" s="11"/>
      <c r="D1260" s="46"/>
    </row>
    <row r="1261" spans="3:4" ht="12.75">
      <c r="C1261" s="11"/>
      <c r="D1261" s="46"/>
    </row>
    <row r="1262" spans="3:4" ht="12.75">
      <c r="C1262" s="11"/>
      <c r="D1262" s="46"/>
    </row>
    <row r="1263" spans="3:4" ht="12.75">
      <c r="C1263" s="11"/>
      <c r="D1263" s="46"/>
    </row>
    <row r="1264" spans="3:4" ht="12.75">
      <c r="C1264" s="11"/>
      <c r="D1264" s="46"/>
    </row>
    <row r="1265" spans="3:4" ht="12.75">
      <c r="C1265" s="11"/>
      <c r="D1265" s="46"/>
    </row>
    <row r="1266" spans="3:4" ht="12.75">
      <c r="C1266" s="11"/>
      <c r="D1266" s="46"/>
    </row>
    <row r="1267" spans="3:4" ht="12.75">
      <c r="C1267" s="11"/>
      <c r="D1267" s="46"/>
    </row>
    <row r="1268" spans="3:4" ht="12.75">
      <c r="C1268" s="11"/>
      <c r="D1268" s="46"/>
    </row>
    <row r="1269" spans="3:4" ht="12.75">
      <c r="C1269" s="11"/>
      <c r="D1269" s="46"/>
    </row>
    <row r="1270" spans="3:4" ht="12.75">
      <c r="C1270" s="11"/>
      <c r="D1270" s="46"/>
    </row>
    <row r="1271" spans="3:4" ht="12.75">
      <c r="C1271" s="11"/>
      <c r="D1271" s="46"/>
    </row>
    <row r="1272" spans="3:4" ht="12.75">
      <c r="C1272" s="11"/>
      <c r="D1272" s="46"/>
    </row>
    <row r="1273" spans="3:4" ht="12.75">
      <c r="C1273" s="11"/>
      <c r="D1273" s="46"/>
    </row>
    <row r="1274" spans="3:4" ht="12.75">
      <c r="C1274" s="11"/>
      <c r="D1274" s="46"/>
    </row>
    <row r="1275" spans="3:4" ht="12.75">
      <c r="C1275" s="11"/>
      <c r="D1275" s="46"/>
    </row>
    <row r="1276" spans="3:4" ht="12.75">
      <c r="C1276" s="11"/>
      <c r="D1276" s="46"/>
    </row>
    <row r="1277" spans="3:4" ht="12.75">
      <c r="C1277" s="11"/>
      <c r="D1277" s="46"/>
    </row>
    <row r="1278" spans="3:4" ht="12.75">
      <c r="C1278" s="11"/>
      <c r="D1278" s="46"/>
    </row>
    <row r="1279" spans="3:4" ht="12.75">
      <c r="C1279" s="11"/>
      <c r="D1279" s="46"/>
    </row>
    <row r="1280" spans="3:4" ht="12.75">
      <c r="C1280" s="11"/>
      <c r="D1280" s="46"/>
    </row>
    <row r="1281" spans="3:4" ht="12.75">
      <c r="C1281" s="11"/>
      <c r="D1281" s="46"/>
    </row>
    <row r="1282" spans="3:4" ht="12.75">
      <c r="C1282" s="11"/>
      <c r="D1282" s="46"/>
    </row>
    <row r="1283" spans="3:4" ht="12.75">
      <c r="C1283" s="11"/>
      <c r="D1283" s="46"/>
    </row>
    <row r="1284" spans="3:4" ht="12.75">
      <c r="C1284" s="11"/>
      <c r="D1284" s="46"/>
    </row>
    <row r="1285" spans="3:4" ht="12.75">
      <c r="C1285" s="11"/>
      <c r="D1285" s="46"/>
    </row>
    <row r="1286" spans="3:4" ht="12.75">
      <c r="C1286" s="11"/>
      <c r="D1286" s="46"/>
    </row>
    <row r="1287" spans="3:4" ht="12.75">
      <c r="C1287" s="11"/>
      <c r="D1287" s="46"/>
    </row>
    <row r="1288" spans="3:4" ht="12.75">
      <c r="C1288" s="11"/>
      <c r="D1288" s="46"/>
    </row>
    <row r="1289" spans="3:4" ht="12.75">
      <c r="C1289" s="11"/>
      <c r="D1289" s="46"/>
    </row>
    <row r="1290" spans="3:4" ht="12.75">
      <c r="C1290" s="11"/>
      <c r="D1290" s="46"/>
    </row>
    <row r="1291" spans="3:4" ht="12.75">
      <c r="C1291" s="11"/>
      <c r="D1291" s="46"/>
    </row>
    <row r="1292" spans="3:4" ht="12.75">
      <c r="C1292" s="11"/>
      <c r="D1292" s="46"/>
    </row>
    <row r="1293" spans="3:4" ht="12.75">
      <c r="C1293" s="11"/>
      <c r="D1293" s="46"/>
    </row>
    <row r="1294" spans="3:4" ht="12.75">
      <c r="C1294" s="11"/>
      <c r="D1294" s="46"/>
    </row>
    <row r="1295" spans="3:4" ht="12.75">
      <c r="C1295" s="11"/>
      <c r="D1295" s="46"/>
    </row>
    <row r="1296" spans="3:4" ht="12.75">
      <c r="C1296" s="11"/>
      <c r="D1296" s="46"/>
    </row>
    <row r="1297" spans="3:4" ht="12.75">
      <c r="C1297" s="11"/>
      <c r="D1297" s="46"/>
    </row>
    <row r="1298" spans="3:4" ht="12.75">
      <c r="C1298" s="11"/>
      <c r="D1298" s="46"/>
    </row>
    <row r="1299" spans="3:4" ht="12.75">
      <c r="C1299" s="11"/>
      <c r="D1299" s="46"/>
    </row>
    <row r="1300" spans="3:4" ht="12.75">
      <c r="C1300" s="11"/>
      <c r="D1300" s="46"/>
    </row>
    <row r="1301" spans="3:4" ht="12.75">
      <c r="C1301" s="11"/>
      <c r="D1301" s="46"/>
    </row>
    <row r="1302" spans="3:4" ht="12.75">
      <c r="C1302" s="11"/>
      <c r="D1302" s="46"/>
    </row>
    <row r="1303" spans="3:4" ht="12.75">
      <c r="C1303" s="11"/>
      <c r="D1303" s="46"/>
    </row>
    <row r="1304" spans="3:4" ht="12.75">
      <c r="C1304" s="11"/>
      <c r="D1304" s="46"/>
    </row>
    <row r="1305" spans="3:4" ht="12.75">
      <c r="C1305" s="11"/>
      <c r="D1305" s="46"/>
    </row>
    <row r="1306" spans="3:4" ht="12.75">
      <c r="C1306" s="11"/>
      <c r="D1306" s="46"/>
    </row>
    <row r="1307" spans="3:4" ht="12.75">
      <c r="C1307" s="11"/>
      <c r="D1307" s="46"/>
    </row>
    <row r="1308" spans="3:4" ht="12.75">
      <c r="C1308" s="11"/>
      <c r="D1308" s="46"/>
    </row>
    <row r="1309" spans="3:4" ht="12.75">
      <c r="C1309" s="11"/>
      <c r="D1309" s="46"/>
    </row>
    <row r="1310" spans="3:4" ht="12.75">
      <c r="C1310" s="11"/>
      <c r="D1310" s="46"/>
    </row>
    <row r="1311" spans="3:4" ht="12.75">
      <c r="C1311" s="11"/>
      <c r="D1311" s="46"/>
    </row>
    <row r="1312" spans="3:4" ht="12.75">
      <c r="C1312" s="11"/>
      <c r="D1312" s="46"/>
    </row>
    <row r="1313" spans="3:4" ht="12.75">
      <c r="C1313" s="11"/>
      <c r="D1313" s="46"/>
    </row>
    <row r="1314" spans="3:4" ht="12.75">
      <c r="C1314" s="11"/>
      <c r="D1314" s="46"/>
    </row>
    <row r="1315" spans="3:4" ht="12.75">
      <c r="C1315" s="11"/>
      <c r="D1315" s="46"/>
    </row>
    <row r="1316" spans="3:4" ht="12.75">
      <c r="C1316" s="11"/>
      <c r="D1316" s="46"/>
    </row>
    <row r="1317" spans="3:4" ht="12.75">
      <c r="C1317" s="11"/>
      <c r="D1317" s="46"/>
    </row>
    <row r="1318" spans="3:4" ht="12.75">
      <c r="C1318" s="11"/>
      <c r="D1318" s="46"/>
    </row>
    <row r="1319" spans="3:4" ht="12.75">
      <c r="C1319" s="11"/>
      <c r="D1319" s="46"/>
    </row>
    <row r="1320" spans="3:4" ht="12.75">
      <c r="C1320" s="11"/>
      <c r="D1320" s="46"/>
    </row>
    <row r="1321" spans="3:4" ht="12.75">
      <c r="C1321" s="11"/>
      <c r="D1321" s="46"/>
    </row>
    <row r="1322" spans="3:4" ht="12.75">
      <c r="C1322" s="11"/>
      <c r="D1322" s="46"/>
    </row>
    <row r="1323" spans="3:4" ht="12.75">
      <c r="C1323" s="11"/>
      <c r="D1323" s="46"/>
    </row>
    <row r="1324" spans="3:4" ht="12.75">
      <c r="C1324" s="11"/>
      <c r="D1324" s="46"/>
    </row>
    <row r="1325" spans="3:4" ht="12.75">
      <c r="C1325" s="11"/>
      <c r="D1325" s="46"/>
    </row>
    <row r="1326" spans="3:4" ht="12.75">
      <c r="C1326" s="11"/>
      <c r="D1326" s="46"/>
    </row>
    <row r="1327" spans="3:4" ht="12.75">
      <c r="C1327" s="11"/>
      <c r="D1327" s="46"/>
    </row>
    <row r="1328" spans="3:4" ht="12.75">
      <c r="C1328" s="11"/>
      <c r="D1328" s="46"/>
    </row>
    <row r="1329" spans="3:4" ht="12.75">
      <c r="C1329" s="11"/>
      <c r="D1329" s="46"/>
    </row>
    <row r="1330" spans="3:4" ht="12.75">
      <c r="C1330" s="11"/>
      <c r="D1330" s="46"/>
    </row>
    <row r="1331" spans="3:4" ht="12.75">
      <c r="C1331" s="11"/>
      <c r="D1331" s="46"/>
    </row>
    <row r="1332" spans="3:4" ht="12.75">
      <c r="C1332" s="11"/>
      <c r="D1332" s="46"/>
    </row>
    <row r="1333" spans="3:4" ht="12.75">
      <c r="C1333" s="11"/>
      <c r="D1333" s="46"/>
    </row>
    <row r="1334" spans="3:4" ht="12.75">
      <c r="C1334" s="11"/>
      <c r="D1334" s="46"/>
    </row>
    <row r="1335" spans="3:4" ht="12.75">
      <c r="C1335" s="11"/>
      <c r="D1335" s="46"/>
    </row>
    <row r="1336" spans="3:4" ht="12.75">
      <c r="C1336" s="11"/>
      <c r="D1336" s="46"/>
    </row>
    <row r="1337" spans="3:4" ht="12.75">
      <c r="C1337" s="11"/>
      <c r="D1337" s="46"/>
    </row>
    <row r="1338" spans="3:4" ht="12.75">
      <c r="C1338" s="11"/>
      <c r="D1338" s="46"/>
    </row>
    <row r="1339" spans="3:4" ht="12.75">
      <c r="C1339" s="11"/>
      <c r="D1339" s="46"/>
    </row>
    <row r="1340" spans="3:4" ht="12.75">
      <c r="C1340" s="11"/>
      <c r="D1340" s="46"/>
    </row>
    <row r="1341" spans="3:4" ht="12.75">
      <c r="C1341" s="11"/>
      <c r="D1341" s="46"/>
    </row>
    <row r="1342" spans="3:4" ht="12.75">
      <c r="C1342" s="11"/>
      <c r="D1342" s="46"/>
    </row>
    <row r="1343" spans="3:4" ht="12.75">
      <c r="C1343" s="11"/>
      <c r="D1343" s="46"/>
    </row>
    <row r="1344" spans="3:4" ht="12.75">
      <c r="C1344" s="11"/>
      <c r="D1344" s="46"/>
    </row>
    <row r="1345" spans="3:4" ht="12.75">
      <c r="C1345" s="11"/>
      <c r="D1345" s="46"/>
    </row>
    <row r="1346" spans="3:4" ht="12.75">
      <c r="C1346" s="11"/>
      <c r="D1346" s="46"/>
    </row>
    <row r="1347" spans="3:4" ht="12.75">
      <c r="C1347" s="11"/>
      <c r="D1347" s="46"/>
    </row>
    <row r="1348" spans="3:4" ht="12.75">
      <c r="C1348" s="11"/>
      <c r="D1348" s="46"/>
    </row>
    <row r="1349" spans="3:4" ht="12.75">
      <c r="C1349" s="11"/>
      <c r="D1349" s="46"/>
    </row>
    <row r="1350" spans="3:4" ht="12.75">
      <c r="C1350" s="11"/>
      <c r="D1350" s="46"/>
    </row>
    <row r="1351" spans="3:4" ht="12.75">
      <c r="C1351" s="11"/>
      <c r="D1351" s="46"/>
    </row>
    <row r="1352" spans="3:4" ht="12.75">
      <c r="C1352" s="11"/>
      <c r="D1352" s="46"/>
    </row>
    <row r="1353" spans="3:4" ht="12.75">
      <c r="C1353" s="11"/>
      <c r="D1353" s="46"/>
    </row>
    <row r="1354" spans="3:4" ht="12.75">
      <c r="C1354" s="11"/>
      <c r="D1354" s="46"/>
    </row>
    <row r="1355" spans="3:4" ht="12.75">
      <c r="C1355" s="11"/>
      <c r="D1355" s="46"/>
    </row>
    <row r="1356" spans="3:4" ht="12.75">
      <c r="C1356" s="11"/>
      <c r="D1356" s="46"/>
    </row>
    <row r="1357" spans="3:4" ht="12.75">
      <c r="C1357" s="11"/>
      <c r="D1357" s="46"/>
    </row>
    <row r="1358" spans="3:4" ht="12.75">
      <c r="C1358" s="11"/>
      <c r="D1358" s="46"/>
    </row>
    <row r="1359" spans="3:4" ht="12.75">
      <c r="C1359" s="11"/>
      <c r="D1359" s="46"/>
    </row>
    <row r="1360" spans="3:4" ht="12.75">
      <c r="C1360" s="11"/>
      <c r="D1360" s="46"/>
    </row>
    <row r="1361" spans="3:4" ht="12.75">
      <c r="C1361" s="11"/>
      <c r="D1361" s="46"/>
    </row>
    <row r="1362" spans="3:4" ht="12.75">
      <c r="C1362" s="11"/>
      <c r="D1362" s="46"/>
    </row>
    <row r="1363" spans="3:4" ht="12.75">
      <c r="C1363" s="11"/>
      <c r="D1363" s="46"/>
    </row>
    <row r="1364" spans="3:4" ht="12.75">
      <c r="C1364" s="11"/>
      <c r="D1364" s="46"/>
    </row>
    <row r="1365" spans="3:4" ht="12.75">
      <c r="C1365" s="11"/>
      <c r="D1365" s="46"/>
    </row>
    <row r="1366" spans="3:4" ht="12.75">
      <c r="C1366" s="11"/>
      <c r="D1366" s="46"/>
    </row>
    <row r="1367" spans="3:4" ht="12.75">
      <c r="C1367" s="11"/>
      <c r="D1367" s="46"/>
    </row>
    <row r="1368" spans="3:4" ht="12.75">
      <c r="C1368" s="11"/>
      <c r="D1368" s="46"/>
    </row>
    <row r="1369" spans="3:4" ht="12.75">
      <c r="C1369" s="11"/>
      <c r="D1369" s="46"/>
    </row>
    <row r="1370" spans="3:4" ht="12.75">
      <c r="C1370" s="11"/>
      <c r="D1370" s="46"/>
    </row>
    <row r="1371" spans="3:4" ht="12.75">
      <c r="C1371" s="11"/>
      <c r="D1371" s="46"/>
    </row>
    <row r="1372" spans="3:4" ht="12.75">
      <c r="C1372" s="11"/>
      <c r="D1372" s="46"/>
    </row>
    <row r="1373" spans="3:4" ht="12.75">
      <c r="C1373" s="11"/>
      <c r="D1373" s="46"/>
    </row>
    <row r="1374" spans="3:4" ht="12.75">
      <c r="C1374" s="11"/>
      <c r="D1374" s="46"/>
    </row>
    <row r="1375" spans="3:4" ht="12.75">
      <c r="C1375" s="11"/>
      <c r="D1375" s="46"/>
    </row>
    <row r="1376" spans="3:4" ht="12.75">
      <c r="C1376" s="11"/>
      <c r="D1376" s="46"/>
    </row>
    <row r="1377" spans="3:4" ht="12.75">
      <c r="C1377" s="11"/>
      <c r="D1377" s="46"/>
    </row>
    <row r="1378" spans="3:4" ht="12.75">
      <c r="C1378" s="11"/>
      <c r="D1378" s="46"/>
    </row>
    <row r="1379" spans="3:4" ht="12.75">
      <c r="C1379" s="11"/>
      <c r="D1379" s="46"/>
    </row>
    <row r="1380" spans="3:4" ht="12.75">
      <c r="C1380" s="11"/>
      <c r="D1380" s="46"/>
    </row>
    <row r="1381" spans="3:4" ht="12.75">
      <c r="C1381" s="11"/>
      <c r="D1381" s="46"/>
    </row>
    <row r="1382" spans="3:4" ht="12.75">
      <c r="C1382" s="11"/>
      <c r="D1382" s="46"/>
    </row>
    <row r="1383" spans="3:4" ht="12.75">
      <c r="C1383" s="11"/>
      <c r="D1383" s="46"/>
    </row>
    <row r="1384" spans="3:4" ht="12.75">
      <c r="C1384" s="11"/>
      <c r="D1384" s="46"/>
    </row>
    <row r="1385" spans="3:4" ht="12.75">
      <c r="C1385" s="11"/>
      <c r="D1385" s="46"/>
    </row>
    <row r="1386" spans="3:4" ht="12.75">
      <c r="C1386" s="11"/>
      <c r="D1386" s="46"/>
    </row>
    <row r="1387" spans="3:4" ht="12.75">
      <c r="C1387" s="11"/>
      <c r="D1387" s="46"/>
    </row>
    <row r="1388" spans="3:4" ht="12.75">
      <c r="C1388" s="11"/>
      <c r="D1388" s="46"/>
    </row>
    <row r="1389" spans="3:4" ht="12.75">
      <c r="C1389" s="11"/>
      <c r="D1389" s="46"/>
    </row>
    <row r="1390" spans="3:4" ht="12.75">
      <c r="C1390" s="11"/>
      <c r="D1390" s="46"/>
    </row>
    <row r="1391" spans="3:4" ht="12.75">
      <c r="C1391" s="11"/>
      <c r="D1391" s="46"/>
    </row>
    <row r="1392" spans="3:4" ht="12.75">
      <c r="C1392" s="11"/>
      <c r="D1392" s="46"/>
    </row>
    <row r="1393" spans="3:4" ht="12.75">
      <c r="C1393" s="11"/>
      <c r="D1393" s="46"/>
    </row>
    <row r="1394" spans="3:4" ht="12.75">
      <c r="C1394" s="11"/>
      <c r="D1394" s="46"/>
    </row>
    <row r="1395" spans="3:4" ht="12.75">
      <c r="C1395" s="11"/>
      <c r="D1395" s="46"/>
    </row>
    <row r="1396" spans="3:4" ht="12.75">
      <c r="C1396" s="11"/>
      <c r="D1396" s="46"/>
    </row>
    <row r="1397" spans="3:4" ht="12.75">
      <c r="C1397" s="11"/>
      <c r="D1397" s="46"/>
    </row>
    <row r="1398" spans="3:4" ht="12.75">
      <c r="C1398" s="11"/>
      <c r="D1398" s="46"/>
    </row>
    <row r="1399" spans="3:4" ht="12.75">
      <c r="C1399" s="11"/>
      <c r="D1399" s="46"/>
    </row>
    <row r="1400" spans="3:4" ht="12.75">
      <c r="C1400" s="11"/>
      <c r="D1400" s="46"/>
    </row>
    <row r="1401" spans="3:4" ht="12.75">
      <c r="C1401" s="11"/>
      <c r="D1401" s="46"/>
    </row>
    <row r="1402" spans="3:4" ht="12.75">
      <c r="C1402" s="11"/>
      <c r="D1402" s="46"/>
    </row>
    <row r="1403" spans="3:4" ht="12.75">
      <c r="C1403" s="11"/>
      <c r="D1403" s="46"/>
    </row>
    <row r="1404" spans="3:4" ht="12.75">
      <c r="C1404" s="11"/>
      <c r="D1404" s="46"/>
    </row>
    <row r="1405" spans="3:4" ht="12.75">
      <c r="C1405" s="11"/>
      <c r="D1405" s="46"/>
    </row>
    <row r="1406" spans="3:4" ht="12.75">
      <c r="C1406" s="11"/>
      <c r="D1406" s="46"/>
    </row>
    <row r="1407" spans="3:4" ht="12.75">
      <c r="C1407" s="11"/>
      <c r="D1407" s="46"/>
    </row>
    <row r="1408" spans="3:4" ht="12.75">
      <c r="C1408" s="11"/>
      <c r="D1408" s="46"/>
    </row>
    <row r="1409" spans="3:4" ht="12.75">
      <c r="C1409" s="11"/>
      <c r="D1409" s="46"/>
    </row>
    <row r="1410" spans="3:4" ht="12.75">
      <c r="C1410" s="11"/>
      <c r="D1410" s="46"/>
    </row>
    <row r="1411" spans="3:4" ht="12.75">
      <c r="C1411" s="11"/>
      <c r="D1411" s="46"/>
    </row>
    <row r="1412" spans="3:4" ht="12.75">
      <c r="C1412" s="11"/>
      <c r="D1412" s="46"/>
    </row>
    <row r="1413" spans="3:4" ht="12.75">
      <c r="C1413" s="11"/>
      <c r="D1413" s="46"/>
    </row>
    <row r="1414" spans="3:4" ht="12.75">
      <c r="C1414" s="11"/>
      <c r="D1414" s="46"/>
    </row>
    <row r="1415" spans="3:4" ht="12.75">
      <c r="C1415" s="11"/>
      <c r="D1415" s="46"/>
    </row>
    <row r="1416" spans="3:4" ht="12.75">
      <c r="C1416" s="11"/>
      <c r="D1416" s="46"/>
    </row>
    <row r="1417" spans="3:4" ht="12.75">
      <c r="C1417" s="11"/>
      <c r="D1417" s="46"/>
    </row>
    <row r="1418" spans="3:4" ht="12.75">
      <c r="C1418" s="11"/>
      <c r="D1418" s="46"/>
    </row>
    <row r="1419" spans="3:4" ht="12.75">
      <c r="C1419" s="11"/>
      <c r="D1419" s="46"/>
    </row>
    <row r="1420" spans="3:4" ht="12.75">
      <c r="C1420" s="11"/>
      <c r="D1420" s="46"/>
    </row>
    <row r="1421" spans="3:4" ht="12.75">
      <c r="C1421" s="11"/>
      <c r="D1421" s="46"/>
    </row>
    <row r="1422" spans="3:4" ht="12.75">
      <c r="C1422" s="11"/>
      <c r="D1422" s="46"/>
    </row>
    <row r="1423" spans="3:4" ht="12.75">
      <c r="C1423" s="11"/>
      <c r="D1423" s="46"/>
    </row>
    <row r="1424" spans="3:4" ht="12.75">
      <c r="C1424" s="11"/>
      <c r="D1424" s="46"/>
    </row>
    <row r="1425" spans="3:4" ht="12.75">
      <c r="C1425" s="11"/>
      <c r="D1425" s="46"/>
    </row>
    <row r="1426" spans="3:4" ht="12.75">
      <c r="C1426" s="11"/>
      <c r="D1426" s="46"/>
    </row>
    <row r="1427" spans="3:4" ht="12.75">
      <c r="C1427" s="11"/>
      <c r="D1427" s="46"/>
    </row>
    <row r="1428" spans="3:4" ht="12.75">
      <c r="C1428" s="11"/>
      <c r="D1428" s="46"/>
    </row>
    <row r="1429" spans="3:4" ht="12.75">
      <c r="C1429" s="11"/>
      <c r="D1429" s="46"/>
    </row>
    <row r="1430" spans="3:4" ht="12.75">
      <c r="C1430" s="11"/>
      <c r="D1430" s="46"/>
    </row>
    <row r="1431" spans="3:4" ht="12.75">
      <c r="C1431" s="11"/>
      <c r="D1431" s="46"/>
    </row>
    <row r="1432" spans="3:4" ht="12.75">
      <c r="C1432" s="11"/>
      <c r="D1432" s="46"/>
    </row>
    <row r="1433" spans="3:4" ht="12.75">
      <c r="C1433" s="11"/>
      <c r="D1433" s="46"/>
    </row>
    <row r="1434" spans="3:4" ht="12.75">
      <c r="C1434" s="11"/>
      <c r="D1434" s="46"/>
    </row>
    <row r="1435" spans="3:4" ht="12.75">
      <c r="C1435" s="11"/>
      <c r="D1435" s="46"/>
    </row>
    <row r="1436" spans="3:4" ht="12.75">
      <c r="C1436" s="11"/>
      <c r="D1436" s="46"/>
    </row>
    <row r="1437" spans="3:4" ht="12.75">
      <c r="C1437" s="11"/>
      <c r="D1437" s="46"/>
    </row>
    <row r="1438" spans="3:4" ht="12.75">
      <c r="C1438" s="11"/>
      <c r="D1438" s="46"/>
    </row>
    <row r="1439" spans="3:4" ht="12.75">
      <c r="C1439" s="11"/>
      <c r="D1439" s="46"/>
    </row>
    <row r="1440" spans="3:4" ht="12.75">
      <c r="C1440" s="11"/>
      <c r="D1440" s="46"/>
    </row>
    <row r="1441" spans="3:4" ht="12.75">
      <c r="C1441" s="11"/>
      <c r="D1441" s="46"/>
    </row>
    <row r="1442" spans="3:4" ht="12.75">
      <c r="C1442" s="11"/>
      <c r="D1442" s="46"/>
    </row>
    <row r="1443" spans="3:4" ht="12.75">
      <c r="C1443" s="11"/>
      <c r="D1443" s="46"/>
    </row>
    <row r="1444" spans="3:4" ht="12.75">
      <c r="C1444" s="11"/>
      <c r="D1444" s="46"/>
    </row>
    <row r="1445" spans="3:4" ht="12.75">
      <c r="C1445" s="11"/>
      <c r="D1445" s="46"/>
    </row>
    <row r="1446" spans="3:4" ht="12.75">
      <c r="C1446" s="11"/>
      <c r="D1446" s="46"/>
    </row>
    <row r="1447" spans="3:4" ht="12.75">
      <c r="C1447" s="11"/>
      <c r="D1447" s="46"/>
    </row>
    <row r="1448" spans="3:4" ht="12.75">
      <c r="C1448" s="11"/>
      <c r="D1448" s="46"/>
    </row>
    <row r="1449" spans="3:4" ht="12.75">
      <c r="C1449" s="11"/>
      <c r="D1449" s="46"/>
    </row>
    <row r="1450" spans="3:4" ht="12.75">
      <c r="C1450" s="11"/>
      <c r="D1450" s="46"/>
    </row>
    <row r="1451" spans="3:4" ht="12.75">
      <c r="C1451" s="11"/>
      <c r="D1451" s="46"/>
    </row>
    <row r="1452" spans="3:4" ht="12.75">
      <c r="C1452" s="11"/>
      <c r="D1452" s="46"/>
    </row>
    <row r="1453" spans="3:4" ht="12.75">
      <c r="C1453" s="11"/>
      <c r="D1453" s="46"/>
    </row>
    <row r="1454" spans="3:4" ht="12.75">
      <c r="C1454" s="11"/>
      <c r="D1454" s="46"/>
    </row>
    <row r="1455" spans="3:4" ht="12.75">
      <c r="C1455" s="11"/>
      <c r="D1455" s="46"/>
    </row>
    <row r="1456" spans="3:4" ht="12.75">
      <c r="C1456" s="11"/>
      <c r="D1456" s="46"/>
    </row>
    <row r="1457" spans="3:4" ht="12.75">
      <c r="C1457" s="11"/>
      <c r="D1457" s="46"/>
    </row>
    <row r="1458" spans="3:4" ht="12.75">
      <c r="C1458" s="11"/>
      <c r="D1458" s="46"/>
    </row>
    <row r="1459" spans="3:4" ht="12.75">
      <c r="C1459" s="11"/>
      <c r="D1459" s="46"/>
    </row>
    <row r="1460" spans="3:4" ht="12.75">
      <c r="C1460" s="11"/>
      <c r="D1460" s="46"/>
    </row>
    <row r="1461" spans="3:4" ht="12.75">
      <c r="C1461" s="11"/>
      <c r="D1461" s="46"/>
    </row>
    <row r="1462" spans="3:4" ht="12.75">
      <c r="C1462" s="11"/>
      <c r="D1462" s="46"/>
    </row>
    <row r="1463" spans="3:4" ht="12.75">
      <c r="C1463" s="11"/>
      <c r="D1463" s="46"/>
    </row>
    <row r="1464" spans="3:4" ht="12.75">
      <c r="C1464" s="11"/>
      <c r="D1464" s="46"/>
    </row>
    <row r="1465" spans="3:4" ht="12.75">
      <c r="C1465" s="11"/>
      <c r="D1465" s="46"/>
    </row>
    <row r="1466" spans="3:4" ht="12.75">
      <c r="C1466" s="11"/>
      <c r="D1466" s="46"/>
    </row>
    <row r="1467" spans="3:4" ht="12.75">
      <c r="C1467" s="11"/>
      <c r="D1467" s="46"/>
    </row>
    <row r="1468" spans="3:4" ht="12.75">
      <c r="C1468" s="11"/>
      <c r="D1468" s="46"/>
    </row>
    <row r="1469" spans="3:4" ht="12.75">
      <c r="C1469" s="11"/>
      <c r="D1469" s="46"/>
    </row>
    <row r="1470" spans="3:4" ht="12.75">
      <c r="C1470" s="11"/>
      <c r="D1470" s="46"/>
    </row>
    <row r="1471" spans="3:4" ht="12.75">
      <c r="C1471" s="11"/>
      <c r="D1471" s="46"/>
    </row>
    <row r="1472" spans="3:4" ht="12.75">
      <c r="C1472" s="11"/>
      <c r="D1472" s="46"/>
    </row>
    <row r="1473" spans="3:4" ht="12.75">
      <c r="C1473" s="11"/>
      <c r="D1473" s="46"/>
    </row>
    <row r="1474" spans="3:4" ht="12.75">
      <c r="C1474" s="11"/>
      <c r="D1474" s="46"/>
    </row>
    <row r="1475" spans="3:4" ht="12.75">
      <c r="C1475" s="11"/>
      <c r="D1475" s="46"/>
    </row>
    <row r="1476" spans="3:4" ht="12.75">
      <c r="C1476" s="11"/>
      <c r="D1476" s="46"/>
    </row>
    <row r="1477" spans="3:4" ht="12.75">
      <c r="C1477" s="11"/>
      <c r="D1477" s="46"/>
    </row>
    <row r="1478" spans="3:4" ht="12.75">
      <c r="C1478" s="11"/>
      <c r="D1478" s="46"/>
    </row>
    <row r="1479" spans="3:4" ht="12.75">
      <c r="C1479" s="11"/>
      <c r="D1479" s="46"/>
    </row>
    <row r="1480" spans="3:4" ht="12.75">
      <c r="C1480" s="11"/>
      <c r="D1480" s="46"/>
    </row>
    <row r="1481" spans="3:4" ht="12.75">
      <c r="C1481" s="11"/>
      <c r="D1481" s="46"/>
    </row>
    <row r="1482" spans="3:4" ht="12.75">
      <c r="C1482" s="11"/>
      <c r="D1482" s="46"/>
    </row>
    <row r="1483" spans="3:4" ht="12.75">
      <c r="C1483" s="11"/>
      <c r="D1483" s="46"/>
    </row>
    <row r="1484" spans="3:4" ht="12.75">
      <c r="C1484" s="11"/>
      <c r="D1484" s="46"/>
    </row>
    <row r="1485" spans="3:4" ht="12.75">
      <c r="C1485" s="11"/>
      <c r="D1485" s="46"/>
    </row>
    <row r="1486" spans="3:4" ht="12.75">
      <c r="C1486" s="11"/>
      <c r="D1486" s="46"/>
    </row>
    <row r="1487" spans="3:4" ht="12.75">
      <c r="C1487" s="11"/>
      <c r="D1487" s="46"/>
    </row>
    <row r="1488" spans="3:4" ht="12.75">
      <c r="C1488" s="11"/>
      <c r="D1488" s="46"/>
    </row>
    <row r="1489" spans="3:4" ht="12.75">
      <c r="C1489" s="11"/>
      <c r="D1489" s="46"/>
    </row>
    <row r="1490" spans="3:4" ht="12.75">
      <c r="C1490" s="11"/>
      <c r="D1490" s="46"/>
    </row>
    <row r="1491" spans="3:4" ht="12.75">
      <c r="C1491" s="11"/>
      <c r="D1491" s="46"/>
    </row>
    <row r="1492" spans="3:4" ht="12.75">
      <c r="C1492" s="11"/>
      <c r="D1492" s="46"/>
    </row>
    <row r="1493" spans="3:4" ht="12.75">
      <c r="C1493" s="11"/>
      <c r="D1493" s="46"/>
    </row>
    <row r="1494" spans="3:4" ht="12.75">
      <c r="C1494" s="11"/>
      <c r="D1494" s="46"/>
    </row>
    <row r="1495" spans="3:4" ht="12.75">
      <c r="C1495" s="11"/>
      <c r="D1495" s="46"/>
    </row>
    <row r="1496" spans="3:4" ht="12.75">
      <c r="C1496" s="11"/>
      <c r="D1496" s="46"/>
    </row>
    <row r="1497" spans="3:4" ht="12.75">
      <c r="C1497" s="11"/>
      <c r="D1497" s="46"/>
    </row>
    <row r="1498" spans="3:4" ht="12.75">
      <c r="C1498" s="11"/>
      <c r="D1498" s="46"/>
    </row>
    <row r="1499" spans="3:4" ht="12.75">
      <c r="C1499" s="11"/>
      <c r="D1499" s="46"/>
    </row>
    <row r="1500" spans="3:4" ht="12.75">
      <c r="C1500" s="11"/>
      <c r="D1500" s="46"/>
    </row>
    <row r="1501" spans="3:4" ht="12.75">
      <c r="C1501" s="11"/>
      <c r="D1501" s="46"/>
    </row>
    <row r="1502" spans="3:4" ht="12.75">
      <c r="C1502" s="11"/>
      <c r="D1502" s="46"/>
    </row>
    <row r="1503" spans="3:4" ht="12.75">
      <c r="C1503" s="11"/>
      <c r="D1503" s="46"/>
    </row>
    <row r="1504" spans="3:4" ht="12.75">
      <c r="C1504" s="11"/>
      <c r="D1504" s="46"/>
    </row>
    <row r="1505" spans="3:4" ht="12.75">
      <c r="C1505" s="11"/>
      <c r="D1505" s="46"/>
    </row>
    <row r="1506" spans="3:4" ht="12.75">
      <c r="C1506" s="11"/>
      <c r="D1506" s="46"/>
    </row>
    <row r="1507" spans="3:4" ht="12.75">
      <c r="C1507" s="11"/>
      <c r="D1507" s="46"/>
    </row>
    <row r="1508" spans="3:4" ht="12.75">
      <c r="C1508" s="11"/>
      <c r="D1508" s="46"/>
    </row>
    <row r="1509" spans="3:4" ht="12.75">
      <c r="C1509" s="11"/>
      <c r="D1509" s="46"/>
    </row>
    <row r="1510" spans="3:4" ht="12.75">
      <c r="C1510" s="11"/>
      <c r="D1510" s="46"/>
    </row>
    <row r="1511" spans="3:4" ht="12.75">
      <c r="C1511" s="11"/>
      <c r="D1511" s="46"/>
    </row>
    <row r="1512" spans="3:4" ht="12.75">
      <c r="C1512" s="11"/>
      <c r="D1512" s="46"/>
    </row>
    <row r="1513" spans="3:4" ht="12.75">
      <c r="C1513" s="11"/>
      <c r="D1513" s="46"/>
    </row>
    <row r="1514" spans="3:4" ht="12.75">
      <c r="C1514" s="11"/>
      <c r="D1514" s="46"/>
    </row>
    <row r="1515" spans="3:4" ht="12.75">
      <c r="C1515" s="11"/>
      <c r="D1515" s="46"/>
    </row>
    <row r="1516" spans="3:4" ht="12.75">
      <c r="C1516" s="11"/>
      <c r="D1516" s="46"/>
    </row>
    <row r="1517" spans="3:4" ht="12.75">
      <c r="C1517" s="11"/>
      <c r="D1517" s="46"/>
    </row>
    <row r="1518" spans="3:4" ht="12.75">
      <c r="C1518" s="11"/>
      <c r="D1518" s="46"/>
    </row>
    <row r="1519" spans="3:4" ht="12.75">
      <c r="C1519" s="11"/>
      <c r="D1519" s="46"/>
    </row>
    <row r="1520" spans="3:4" ht="12.75">
      <c r="C1520" s="11"/>
      <c r="D1520" s="46"/>
    </row>
    <row r="1521" spans="3:4" ht="12.75">
      <c r="C1521" s="11"/>
      <c r="D1521" s="46"/>
    </row>
    <row r="1522" spans="3:4" ht="12.75">
      <c r="C1522" s="11"/>
      <c r="D1522" s="46"/>
    </row>
    <row r="1523" spans="3:4" ht="12.75">
      <c r="C1523" s="11"/>
      <c r="D1523" s="46"/>
    </row>
    <row r="1524" spans="3:4" ht="12.75">
      <c r="C1524" s="11"/>
      <c r="D1524" s="46"/>
    </row>
    <row r="1525" spans="3:4" ht="12.75">
      <c r="C1525" s="11"/>
      <c r="D1525" s="46"/>
    </row>
    <row r="1526" spans="3:4" ht="12.75">
      <c r="C1526" s="11"/>
      <c r="D1526" s="46"/>
    </row>
    <row r="1527" spans="3:4" ht="12.75">
      <c r="C1527" s="11"/>
      <c r="D1527" s="46"/>
    </row>
    <row r="1528" spans="3:4" ht="12.75">
      <c r="C1528" s="11"/>
      <c r="D1528" s="46"/>
    </row>
    <row r="1529" spans="3:4" ht="12.75">
      <c r="C1529" s="11"/>
      <c r="D1529" s="46"/>
    </row>
    <row r="1530" spans="3:4" ht="12.75">
      <c r="C1530" s="11"/>
      <c r="D1530" s="46"/>
    </row>
    <row r="1531" spans="3:4" ht="12.75">
      <c r="C1531" s="11"/>
      <c r="D1531" s="46"/>
    </row>
    <row r="1532" spans="3:4" ht="12.75">
      <c r="C1532" s="11"/>
      <c r="D1532" s="46"/>
    </row>
    <row r="1533" spans="3:4" ht="12.75">
      <c r="C1533" s="11"/>
      <c r="D1533" s="46"/>
    </row>
    <row r="1534" spans="3:4" ht="12.75">
      <c r="C1534" s="11"/>
      <c r="D1534" s="46"/>
    </row>
    <row r="1535" spans="3:4" ht="12.75">
      <c r="C1535" s="11"/>
      <c r="D1535" s="46"/>
    </row>
    <row r="1536" spans="3:4" ht="12.75">
      <c r="C1536" s="11"/>
      <c r="D1536" s="46"/>
    </row>
    <row r="1537" spans="3:4" ht="12.75">
      <c r="C1537" s="11"/>
      <c r="D1537" s="46"/>
    </row>
    <row r="1538" spans="3:4" ht="12.75">
      <c r="C1538" s="11"/>
      <c r="D1538" s="46"/>
    </row>
    <row r="1539" spans="3:4" ht="12.75">
      <c r="C1539" s="11"/>
      <c r="D1539" s="46"/>
    </row>
    <row r="1540" spans="3:4" ht="12.75">
      <c r="C1540" s="11"/>
      <c r="D1540" s="46"/>
    </row>
    <row r="1541" spans="3:4" ht="12.75">
      <c r="C1541" s="11"/>
      <c r="D1541" s="46"/>
    </row>
    <row r="1542" spans="3:4" ht="12.75">
      <c r="C1542" s="11"/>
      <c r="D1542" s="46"/>
    </row>
    <row r="1543" spans="3:4" ht="12.75">
      <c r="C1543" s="11"/>
      <c r="D1543" s="46"/>
    </row>
    <row r="1544" spans="3:4" ht="12.75">
      <c r="C1544" s="11"/>
      <c r="D1544" s="46"/>
    </row>
    <row r="1545" spans="3:4" ht="12.75">
      <c r="C1545" s="11"/>
      <c r="D1545" s="46"/>
    </row>
    <row r="1546" spans="3:4" ht="12.75">
      <c r="C1546" s="11"/>
      <c r="D1546" s="46"/>
    </row>
    <row r="1547" spans="3:4" ht="12.75">
      <c r="C1547" s="11"/>
      <c r="D1547" s="46"/>
    </row>
    <row r="1548" spans="3:4" ht="12.75">
      <c r="C1548" s="11"/>
      <c r="D1548" s="46"/>
    </row>
    <row r="1549" spans="3:4" ht="12.75">
      <c r="C1549" s="11"/>
      <c r="D1549" s="46"/>
    </row>
    <row r="1550" spans="3:4" ht="12.75">
      <c r="C1550" s="11"/>
      <c r="D1550" s="46"/>
    </row>
    <row r="1551" spans="3:4" ht="12.75">
      <c r="C1551" s="11"/>
      <c r="D1551" s="46"/>
    </row>
    <row r="1552" spans="3:4" ht="12.75">
      <c r="C1552" s="11"/>
      <c r="D1552" s="46"/>
    </row>
    <row r="1553" spans="3:4" ht="12.75">
      <c r="C1553" s="11"/>
      <c r="D1553" s="46"/>
    </row>
    <row r="1554" spans="3:4" ht="12.75">
      <c r="C1554" s="11"/>
      <c r="D1554" s="46"/>
    </row>
    <row r="1555" spans="3:4" ht="12.75">
      <c r="C1555" s="11"/>
      <c r="D1555" s="46"/>
    </row>
    <row r="1556" spans="3:4" ht="12.75">
      <c r="C1556" s="11"/>
      <c r="D1556" s="46"/>
    </row>
    <row r="1557" spans="3:4" ht="12.75">
      <c r="C1557" s="11"/>
      <c r="D1557" s="46"/>
    </row>
    <row r="1558" spans="3:4" ht="12.75">
      <c r="C1558" s="11"/>
      <c r="D1558" s="46"/>
    </row>
    <row r="1559" spans="3:4" ht="12.75">
      <c r="C1559" s="11"/>
      <c r="D1559" s="46"/>
    </row>
    <row r="1560" spans="3:4" ht="12.75">
      <c r="C1560" s="11"/>
      <c r="D1560" s="46"/>
    </row>
    <row r="1561" spans="3:4" ht="12.75">
      <c r="C1561" s="11"/>
      <c r="D1561" s="46"/>
    </row>
    <row r="1562" spans="3:4" ht="12.75">
      <c r="C1562" s="11"/>
      <c r="D1562" s="46"/>
    </row>
    <row r="1563" spans="3:4" ht="12.75">
      <c r="C1563" s="11"/>
      <c r="D1563" s="46"/>
    </row>
    <row r="1564" spans="3:4" ht="12.75">
      <c r="C1564" s="11"/>
      <c r="D1564" s="46"/>
    </row>
    <row r="1565" spans="3:4" ht="12.75">
      <c r="C1565" s="11"/>
      <c r="D1565" s="46"/>
    </row>
    <row r="1566" spans="3:4" ht="12.75">
      <c r="C1566" s="11"/>
      <c r="D1566" s="46"/>
    </row>
    <row r="1567" spans="3:4" ht="12.75">
      <c r="C1567" s="11"/>
      <c r="D1567" s="46"/>
    </row>
    <row r="1568" spans="3:4" ht="12.75">
      <c r="C1568" s="11"/>
      <c r="D1568" s="46"/>
    </row>
    <row r="1569" spans="3:4" ht="12.75">
      <c r="C1569" s="11"/>
      <c r="D1569" s="46"/>
    </row>
    <row r="1570" spans="3:4" ht="12.75">
      <c r="C1570" s="11"/>
      <c r="D1570" s="46"/>
    </row>
    <row r="1571" spans="3:4" ht="12.75">
      <c r="C1571" s="11"/>
      <c r="D1571" s="46"/>
    </row>
    <row r="1572" spans="3:4" ht="12.75">
      <c r="C1572" s="11"/>
      <c r="D1572" s="46"/>
    </row>
    <row r="1573" spans="3:4" ht="12.75">
      <c r="C1573" s="11"/>
      <c r="D1573" s="46"/>
    </row>
    <row r="1574" spans="3:4" ht="12.75">
      <c r="C1574" s="11"/>
      <c r="D1574" s="46"/>
    </row>
    <row r="1575" spans="3:4" ht="12.75">
      <c r="C1575" s="11"/>
      <c r="D1575" s="46"/>
    </row>
    <row r="1576" spans="3:4" ht="12.75">
      <c r="C1576" s="11"/>
      <c r="D1576" s="46"/>
    </row>
    <row r="1577" spans="3:4" ht="12.75">
      <c r="C1577" s="11"/>
      <c r="D1577" s="46"/>
    </row>
    <row r="1578" spans="3:4" ht="12.75">
      <c r="C1578" s="11"/>
      <c r="D1578" s="46"/>
    </row>
    <row r="1579" spans="3:4" ht="12.75">
      <c r="C1579" s="11"/>
      <c r="D1579" s="46"/>
    </row>
    <row r="1580" spans="3:4" ht="12.75">
      <c r="C1580" s="11"/>
      <c r="D1580" s="46"/>
    </row>
    <row r="1581" spans="3:4" ht="12.75">
      <c r="C1581" s="11"/>
      <c r="D1581" s="46"/>
    </row>
    <row r="1582" spans="3:4" ht="12.75">
      <c r="C1582" s="11"/>
      <c r="D1582" s="46"/>
    </row>
    <row r="1583" spans="3:4" ht="12.75">
      <c r="C1583" s="11"/>
      <c r="D1583" s="46"/>
    </row>
    <row r="1584" spans="3:4" ht="12.75">
      <c r="C1584" s="11"/>
      <c r="D1584" s="46"/>
    </row>
    <row r="1585" spans="3:4" ht="12.75">
      <c r="C1585" s="11"/>
      <c r="D1585" s="46"/>
    </row>
    <row r="1586" spans="3:4" ht="12.75">
      <c r="C1586" s="11"/>
      <c r="D1586" s="46"/>
    </row>
    <row r="1587" spans="3:4" ht="12.75">
      <c r="C1587" s="11"/>
      <c r="D1587" s="46"/>
    </row>
    <row r="1588" spans="3:4" ht="12.75">
      <c r="C1588" s="11"/>
      <c r="D1588" s="46"/>
    </row>
    <row r="1589" spans="3:4" ht="12.75">
      <c r="C1589" s="11"/>
      <c r="D1589" s="46"/>
    </row>
    <row r="1590" spans="3:4" ht="12.75">
      <c r="C1590" s="11"/>
      <c r="D1590" s="46"/>
    </row>
    <row r="1591" spans="3:4" ht="12.75">
      <c r="C1591" s="11"/>
      <c r="D1591" s="46"/>
    </row>
    <row r="1592" spans="3:4" ht="12.75">
      <c r="C1592" s="11"/>
      <c r="D1592" s="46"/>
    </row>
    <row r="1593" spans="3:4" ht="12.75">
      <c r="C1593" s="11"/>
      <c r="D1593" s="46"/>
    </row>
    <row r="1594" spans="3:4" ht="12.75">
      <c r="C1594" s="11"/>
      <c r="D1594" s="46"/>
    </row>
    <row r="1595" spans="3:4" ht="12.75">
      <c r="C1595" s="11"/>
      <c r="D1595" s="46"/>
    </row>
    <row r="1596" spans="3:4" ht="12.75">
      <c r="C1596" s="11"/>
      <c r="D1596" s="46"/>
    </row>
    <row r="1597" spans="3:4" ht="12.75">
      <c r="C1597" s="11"/>
      <c r="D1597" s="46"/>
    </row>
    <row r="1598" spans="3:4" ht="12.75">
      <c r="C1598" s="11"/>
      <c r="D1598" s="46"/>
    </row>
    <row r="1599" spans="3:4" ht="12.75">
      <c r="C1599" s="11"/>
      <c r="D1599" s="46"/>
    </row>
    <row r="1600" spans="3:4" ht="12.75">
      <c r="C1600" s="11"/>
      <c r="D1600" s="46"/>
    </row>
    <row r="1601" spans="3:4" ht="12.75">
      <c r="C1601" s="11"/>
      <c r="D1601" s="46"/>
    </row>
    <row r="1602" spans="3:4" ht="12.75">
      <c r="C1602" s="11"/>
      <c r="D1602" s="46"/>
    </row>
    <row r="1603" spans="3:4" ht="12.75">
      <c r="C1603" s="11"/>
      <c r="D1603" s="46"/>
    </row>
    <row r="1604" spans="3:4" ht="12.75">
      <c r="C1604" s="11"/>
      <c r="D1604" s="46"/>
    </row>
    <row r="1605" spans="3:4" ht="12.75">
      <c r="C1605" s="11"/>
      <c r="D1605" s="46"/>
    </row>
    <row r="1606" spans="3:4" ht="12.75">
      <c r="C1606" s="11"/>
      <c r="D1606" s="46"/>
    </row>
    <row r="1607" spans="3:4" ht="12.75">
      <c r="C1607" s="11"/>
      <c r="D1607" s="46"/>
    </row>
    <row r="1608" spans="3:4" ht="12.75">
      <c r="C1608" s="11"/>
      <c r="D1608" s="46"/>
    </row>
    <row r="1609" spans="3:4" ht="12.75">
      <c r="C1609" s="11"/>
      <c r="D1609" s="46"/>
    </row>
    <row r="1610" spans="3:4" ht="12.75">
      <c r="C1610" s="11"/>
      <c r="D1610" s="46"/>
    </row>
    <row r="1611" spans="3:4" ht="12.75">
      <c r="C1611" s="11"/>
      <c r="D1611" s="46"/>
    </row>
    <row r="1612" spans="3:4" ht="12.75">
      <c r="C1612" s="11"/>
      <c r="D1612" s="46"/>
    </row>
    <row r="1613" spans="3:4" ht="12.75">
      <c r="C1613" s="11"/>
      <c r="D1613" s="46"/>
    </row>
    <row r="1614" spans="3:4" ht="12.75">
      <c r="C1614" s="11"/>
      <c r="D1614" s="46"/>
    </row>
    <row r="1615" spans="3:4" ht="12.75">
      <c r="C1615" s="11"/>
      <c r="D1615" s="46"/>
    </row>
    <row r="1616" spans="3:4" ht="12.75">
      <c r="C1616" s="11"/>
      <c r="D1616" s="46"/>
    </row>
    <row r="1617" spans="3:4" ht="12.75">
      <c r="C1617" s="11"/>
      <c r="D1617" s="46"/>
    </row>
    <row r="1618" spans="3:4" ht="12.75">
      <c r="C1618" s="11"/>
      <c r="D1618" s="46"/>
    </row>
    <row r="1619" spans="3:4" ht="12.75">
      <c r="C1619" s="11"/>
      <c r="D1619" s="46"/>
    </row>
    <row r="1620" spans="3:4" ht="12.75">
      <c r="C1620" s="11"/>
      <c r="D1620" s="46"/>
    </row>
    <row r="1621" spans="3:4" ht="12.75">
      <c r="C1621" s="11"/>
      <c r="D1621" s="46"/>
    </row>
    <row r="1622" spans="3:4" ht="12.75">
      <c r="C1622" s="11"/>
      <c r="D1622" s="46"/>
    </row>
    <row r="1623" spans="3:4" ht="12.75">
      <c r="C1623" s="11"/>
      <c r="D1623" s="46"/>
    </row>
    <row r="1624" spans="3:4" ht="12.75">
      <c r="C1624" s="11"/>
      <c r="D1624" s="46"/>
    </row>
    <row r="1625" spans="3:4" ht="12.75">
      <c r="C1625" s="11"/>
      <c r="D1625" s="46"/>
    </row>
    <row r="1626" spans="3:4" ht="12.75">
      <c r="C1626" s="11"/>
      <c r="D1626" s="46"/>
    </row>
    <row r="1627" spans="3:4" ht="12.75">
      <c r="C1627" s="11"/>
      <c r="D1627" s="46"/>
    </row>
    <row r="1628" spans="3:4" ht="12.75">
      <c r="C1628" s="11"/>
      <c r="D1628" s="46"/>
    </row>
    <row r="1629" spans="3:4" ht="12.75">
      <c r="C1629" s="11"/>
      <c r="D1629" s="46"/>
    </row>
    <row r="1630" spans="3:4" ht="12.75">
      <c r="C1630" s="11"/>
      <c r="D1630" s="46"/>
    </row>
    <row r="1631" spans="3:4" ht="12.75">
      <c r="C1631" s="11"/>
      <c r="D1631" s="46"/>
    </row>
    <row r="1632" spans="3:4" ht="12.75">
      <c r="C1632" s="11"/>
      <c r="D1632" s="46"/>
    </row>
    <row r="1633" spans="3:4" ht="12.75">
      <c r="C1633" s="11"/>
      <c r="D1633" s="46"/>
    </row>
    <row r="1634" spans="3:4" ht="12.75">
      <c r="C1634" s="11"/>
      <c r="D1634" s="46"/>
    </row>
    <row r="1635" spans="3:4" ht="12.75">
      <c r="C1635" s="11"/>
      <c r="D1635" s="46"/>
    </row>
    <row r="1636" spans="3:4" ht="12.75">
      <c r="C1636" s="11"/>
      <c r="D1636" s="46"/>
    </row>
    <row r="1637" spans="3:4" ht="12.75">
      <c r="C1637" s="11"/>
      <c r="D1637" s="46"/>
    </row>
    <row r="1638" spans="3:4" ht="12.75">
      <c r="C1638" s="11"/>
      <c r="D1638" s="46"/>
    </row>
    <row r="1639" spans="3:4" ht="12.75">
      <c r="C1639" s="11"/>
      <c r="D1639" s="46"/>
    </row>
    <row r="1640" spans="3:4" ht="12.75">
      <c r="C1640" s="11"/>
      <c r="D1640" s="46"/>
    </row>
    <row r="1641" spans="3:4" ht="12.75">
      <c r="C1641" s="11"/>
      <c r="D1641" s="46"/>
    </row>
    <row r="1642" spans="3:4" ht="12.75">
      <c r="C1642" s="11"/>
      <c r="D1642" s="46"/>
    </row>
    <row r="1643" spans="3:4" ht="12.75">
      <c r="C1643" s="11"/>
      <c r="D1643" s="46"/>
    </row>
    <row r="1644" spans="3:4" ht="12.75">
      <c r="C1644" s="11"/>
      <c r="D1644" s="46"/>
    </row>
    <row r="1645" spans="3:4" ht="12.75">
      <c r="C1645" s="11"/>
      <c r="D1645" s="46"/>
    </row>
    <row r="1646" spans="3:4" ht="12.75">
      <c r="C1646" s="11"/>
      <c r="D1646" s="46"/>
    </row>
    <row r="1647" spans="3:4" ht="12.75">
      <c r="C1647" s="11"/>
      <c r="D1647" s="46"/>
    </row>
    <row r="1648" spans="3:4" ht="12.75">
      <c r="C1648" s="11"/>
      <c r="D1648" s="46"/>
    </row>
    <row r="1649" spans="3:4" ht="12.75">
      <c r="C1649" s="11"/>
      <c r="D1649" s="46"/>
    </row>
    <row r="1650" spans="3:4" ht="12.75">
      <c r="C1650" s="11"/>
      <c r="D1650" s="46"/>
    </row>
    <row r="1651" spans="3:4" ht="12.75">
      <c r="C1651" s="11"/>
      <c r="D1651" s="46"/>
    </row>
    <row r="1652" spans="3:4" ht="12.75">
      <c r="C1652" s="11"/>
      <c r="D1652" s="46"/>
    </row>
    <row r="1653" spans="3:4" ht="12.75">
      <c r="C1653" s="11"/>
      <c r="D1653" s="46"/>
    </row>
    <row r="1654" spans="3:4" ht="12.75">
      <c r="C1654" s="11"/>
      <c r="D1654" s="46"/>
    </row>
    <row r="1655" spans="3:4" ht="12.75">
      <c r="C1655" s="11"/>
      <c r="D1655" s="46"/>
    </row>
    <row r="1656" spans="3:4" ht="12.75">
      <c r="C1656" s="11"/>
      <c r="D1656" s="46"/>
    </row>
    <row r="1657" spans="3:4" ht="12.75">
      <c r="C1657" s="11"/>
      <c r="D1657" s="46"/>
    </row>
    <row r="1658" spans="3:4" ht="12.75">
      <c r="C1658" s="11"/>
      <c r="D1658" s="46"/>
    </row>
    <row r="1659" spans="3:4" ht="12.75">
      <c r="C1659" s="11"/>
      <c r="D1659" s="46"/>
    </row>
    <row r="1660" spans="3:4" ht="12.75">
      <c r="C1660" s="11"/>
      <c r="D1660" s="46"/>
    </row>
    <row r="1661" spans="3:4" ht="12.75">
      <c r="C1661" s="11"/>
      <c r="D1661" s="46"/>
    </row>
    <row r="1662" spans="3:4" ht="12.75">
      <c r="C1662" s="11"/>
      <c r="D1662" s="46"/>
    </row>
    <row r="1663" spans="3:4" ht="12.75">
      <c r="C1663" s="11"/>
      <c r="D1663" s="46"/>
    </row>
    <row r="1664" spans="3:4" ht="12.75">
      <c r="C1664" s="11"/>
      <c r="D1664" s="46"/>
    </row>
    <row r="1665" spans="3:4" ht="12.75">
      <c r="C1665" s="11"/>
      <c r="D1665" s="46"/>
    </row>
    <row r="1666" spans="3:4" ht="12.75">
      <c r="C1666" s="11"/>
      <c r="D1666" s="46"/>
    </row>
    <row r="1667" spans="3:4" ht="12.75">
      <c r="C1667" s="11"/>
      <c r="D1667" s="46"/>
    </row>
    <row r="1668" spans="3:4" ht="12.75">
      <c r="C1668" s="11"/>
      <c r="D1668" s="46"/>
    </row>
    <row r="1669" spans="3:4" ht="12.75">
      <c r="C1669" s="11"/>
      <c r="D1669" s="46"/>
    </row>
    <row r="1670" spans="3:4" ht="12.75">
      <c r="C1670" s="11"/>
      <c r="D1670" s="46"/>
    </row>
    <row r="1671" spans="3:4" ht="12.75">
      <c r="C1671" s="11"/>
      <c r="D1671" s="46"/>
    </row>
    <row r="1672" spans="3:4" ht="12.75">
      <c r="C1672" s="11"/>
      <c r="D1672" s="46"/>
    </row>
    <row r="1673" spans="3:4" ht="12.75">
      <c r="C1673" s="11"/>
      <c r="D1673" s="46"/>
    </row>
    <row r="1674" spans="3:4" ht="12.75">
      <c r="C1674" s="11"/>
      <c r="D1674" s="46"/>
    </row>
    <row r="1675" spans="3:4" ht="12.75">
      <c r="C1675" s="11"/>
      <c r="D1675" s="46"/>
    </row>
    <row r="1676" spans="3:4" ht="12.75">
      <c r="C1676" s="11"/>
      <c r="D1676" s="46"/>
    </row>
    <row r="1677" spans="3:4" ht="12.75">
      <c r="C1677" s="11"/>
      <c r="D1677" s="46"/>
    </row>
    <row r="1678" spans="3:4" ht="12.75">
      <c r="C1678" s="11"/>
      <c r="D1678" s="46"/>
    </row>
    <row r="1679" spans="3:4" ht="12.75">
      <c r="C1679" s="11"/>
      <c r="D1679" s="46"/>
    </row>
    <row r="1680" spans="3:4" ht="12.75">
      <c r="C1680" s="11"/>
      <c r="D1680" s="46"/>
    </row>
    <row r="1681" spans="3:4" ht="12.75">
      <c r="C1681" s="11"/>
      <c r="D1681" s="46"/>
    </row>
    <row r="1682" spans="3:4" ht="12.75">
      <c r="C1682" s="11"/>
      <c r="D1682" s="46"/>
    </row>
    <row r="1683" spans="3:4" ht="12.75">
      <c r="C1683" s="11"/>
      <c r="D1683" s="46"/>
    </row>
    <row r="1684" spans="3:4" ht="12.75">
      <c r="C1684" s="11"/>
      <c r="D1684" s="46"/>
    </row>
    <row r="1685" spans="3:4" ht="12.75">
      <c r="C1685" s="11"/>
      <c r="D1685" s="46"/>
    </row>
    <row r="1686" spans="3:4" ht="12.75">
      <c r="C1686" s="11"/>
      <c r="D1686" s="46"/>
    </row>
    <row r="1687" spans="3:4" ht="12.75">
      <c r="C1687" s="11"/>
      <c r="D1687" s="46"/>
    </row>
    <row r="1688" spans="3:4" ht="12.75">
      <c r="C1688" s="11"/>
      <c r="D1688" s="46"/>
    </row>
    <row r="1689" spans="3:4" ht="12.75">
      <c r="C1689" s="11"/>
      <c r="D1689" s="46"/>
    </row>
    <row r="1690" spans="3:4" ht="12.75">
      <c r="C1690" s="11"/>
      <c r="D1690" s="46"/>
    </row>
    <row r="1691" spans="3:4" ht="12.75">
      <c r="C1691" s="11"/>
      <c r="D1691" s="46"/>
    </row>
    <row r="1692" spans="3:4" ht="12.75">
      <c r="C1692" s="11"/>
      <c r="D1692" s="46"/>
    </row>
    <row r="1693" spans="3:4" ht="12.75">
      <c r="C1693" s="11"/>
      <c r="D1693" s="46"/>
    </row>
    <row r="1694" spans="3:4" ht="12.75">
      <c r="C1694" s="11"/>
      <c r="D1694" s="46"/>
    </row>
    <row r="1695" spans="3:4" ht="12.75">
      <c r="C1695" s="11"/>
      <c r="D1695" s="46"/>
    </row>
    <row r="1696" spans="3:4" ht="12.75">
      <c r="C1696" s="11"/>
      <c r="D1696" s="46"/>
    </row>
    <row r="1697" spans="3:4" ht="12.75">
      <c r="C1697" s="11"/>
      <c r="D1697" s="46"/>
    </row>
    <row r="1698" spans="3:4" ht="12.75">
      <c r="C1698" s="11"/>
      <c r="D1698" s="46"/>
    </row>
    <row r="1699" spans="3:4" ht="12.75">
      <c r="C1699" s="11"/>
      <c r="D1699" s="46"/>
    </row>
    <row r="1700" spans="3:4" ht="12.75">
      <c r="C1700" s="11"/>
      <c r="D1700" s="46"/>
    </row>
    <row r="1701" spans="3:4" ht="12.75">
      <c r="C1701" s="11"/>
      <c r="D1701" s="46"/>
    </row>
    <row r="1702" spans="3:4" ht="12.75">
      <c r="C1702" s="11"/>
      <c r="D1702" s="46"/>
    </row>
    <row r="1703" spans="3:4" ht="12.75">
      <c r="C1703" s="11"/>
      <c r="D1703" s="46"/>
    </row>
    <row r="1704" spans="3:4" ht="12.75">
      <c r="C1704" s="11"/>
      <c r="D1704" s="46"/>
    </row>
    <row r="1705" spans="3:4" ht="12.75">
      <c r="C1705" s="11"/>
      <c r="D1705" s="46"/>
    </row>
    <row r="1706" spans="3:4" ht="12.75">
      <c r="C1706" s="11"/>
      <c r="D1706" s="46"/>
    </row>
    <row r="1707" spans="3:4" ht="12.75">
      <c r="C1707" s="11"/>
      <c r="D1707" s="46"/>
    </row>
    <row r="1708" spans="3:4" ht="12.75">
      <c r="C1708" s="11"/>
      <c r="D1708" s="46"/>
    </row>
    <row r="1709" spans="3:4" ht="12.75">
      <c r="C1709" s="11"/>
      <c r="D1709" s="46"/>
    </row>
    <row r="1710" spans="3:4" ht="12.75">
      <c r="C1710" s="11"/>
      <c r="D1710" s="46"/>
    </row>
    <row r="1711" spans="3:4" ht="12.75">
      <c r="C1711" s="11"/>
      <c r="D1711" s="46"/>
    </row>
    <row r="1712" spans="3:4" ht="12.75">
      <c r="C1712" s="11"/>
      <c r="D1712" s="46"/>
    </row>
    <row r="1713" spans="3:4" ht="12.75">
      <c r="C1713" s="11"/>
      <c r="D1713" s="46"/>
    </row>
    <row r="1714" spans="3:4" ht="12.75">
      <c r="C1714" s="11"/>
      <c r="D1714" s="46"/>
    </row>
    <row r="1715" spans="3:4" ht="12.75">
      <c r="C1715" s="11"/>
      <c r="D1715" s="46"/>
    </row>
    <row r="1716" spans="3:4" ht="12.75">
      <c r="C1716" s="11"/>
      <c r="D1716" s="46"/>
    </row>
    <row r="1717" spans="3:4" ht="12.75">
      <c r="C1717" s="11"/>
      <c r="D1717" s="46"/>
    </row>
    <row r="1718" spans="3:4" ht="12.75">
      <c r="C1718" s="11"/>
      <c r="D1718" s="46"/>
    </row>
    <row r="1719" spans="3:4" ht="12.75">
      <c r="C1719" s="11"/>
      <c r="D1719" s="46"/>
    </row>
    <row r="1720" spans="3:4" ht="12.75">
      <c r="C1720" s="11"/>
      <c r="D1720" s="46"/>
    </row>
    <row r="1721" spans="3:4" ht="12.75">
      <c r="C1721" s="11"/>
      <c r="D1721" s="46"/>
    </row>
    <row r="1722" spans="3:4" ht="12.75">
      <c r="C1722" s="11"/>
      <c r="D1722" s="46"/>
    </row>
    <row r="1723" spans="3:4" ht="12.75">
      <c r="C1723" s="11"/>
      <c r="D1723" s="46"/>
    </row>
    <row r="1724" spans="3:4" ht="12.75">
      <c r="C1724" s="11"/>
      <c r="D1724" s="46"/>
    </row>
    <row r="1725" spans="3:4" ht="12.75">
      <c r="C1725" s="11"/>
      <c r="D1725" s="46"/>
    </row>
    <row r="1726" spans="3:4" ht="12.75">
      <c r="C1726" s="11"/>
      <c r="D1726" s="46"/>
    </row>
    <row r="1727" spans="3:4" ht="12.75">
      <c r="C1727" s="11"/>
      <c r="D1727" s="46"/>
    </row>
    <row r="1728" spans="3:4" ht="12.75">
      <c r="C1728" s="11"/>
      <c r="D1728" s="46"/>
    </row>
    <row r="1729" spans="3:4" ht="12.75">
      <c r="C1729" s="11"/>
      <c r="D1729" s="46"/>
    </row>
    <row r="1730" spans="3:4" ht="12.75">
      <c r="C1730" s="11"/>
      <c r="D1730" s="46"/>
    </row>
    <row r="1731" spans="3:4" ht="12.75">
      <c r="C1731" s="11"/>
      <c r="D1731" s="46"/>
    </row>
    <row r="1732" spans="3:4" ht="12.75">
      <c r="C1732" s="11"/>
      <c r="D1732" s="46"/>
    </row>
    <row r="1733" spans="3:4" ht="12.75">
      <c r="C1733" s="11"/>
      <c r="D1733" s="46"/>
    </row>
    <row r="1734" spans="3:4" ht="12.75">
      <c r="C1734" s="11"/>
      <c r="D1734" s="46"/>
    </row>
    <row r="1735" spans="3:4" ht="12.75">
      <c r="C1735" s="11"/>
      <c r="D1735" s="46"/>
    </row>
    <row r="1736" spans="3:4" ht="12.75">
      <c r="C1736" s="11"/>
      <c r="D1736" s="46"/>
    </row>
    <row r="1737" spans="3:4" ht="12.75">
      <c r="C1737" s="11"/>
      <c r="D1737" s="46"/>
    </row>
    <row r="1738" spans="3:4" ht="12.75">
      <c r="C1738" s="11"/>
      <c r="D1738" s="46"/>
    </row>
    <row r="1739" spans="3:4" ht="12.75">
      <c r="C1739" s="11"/>
      <c r="D1739" s="46"/>
    </row>
    <row r="1740" spans="3:4" ht="12.75">
      <c r="C1740" s="11"/>
      <c r="D1740" s="46"/>
    </row>
    <row r="1741" spans="3:4" ht="12.75">
      <c r="C1741" s="11"/>
      <c r="D1741" s="46"/>
    </row>
    <row r="1742" spans="3:4" ht="12.75">
      <c r="C1742" s="11"/>
      <c r="D1742" s="46"/>
    </row>
    <row r="1743" spans="3:4" ht="12.75">
      <c r="C1743" s="11"/>
      <c r="D1743" s="46"/>
    </row>
    <row r="1744" spans="3:4" ht="12.75">
      <c r="C1744" s="11"/>
      <c r="D1744" s="46"/>
    </row>
    <row r="1745" spans="3:4" ht="12.75">
      <c r="C1745" s="11"/>
      <c r="D1745" s="46"/>
    </row>
    <row r="1746" spans="3:4" ht="12.75">
      <c r="C1746" s="11"/>
      <c r="D1746" s="46"/>
    </row>
    <row r="1747" spans="3:4" ht="12.75">
      <c r="C1747" s="11"/>
      <c r="D1747" s="46"/>
    </row>
    <row r="1748" spans="3:4" ht="12.75">
      <c r="C1748" s="11"/>
      <c r="D1748" s="46"/>
    </row>
    <row r="1749" spans="3:4" ht="12.75">
      <c r="C1749" s="11"/>
      <c r="D1749" s="46"/>
    </row>
    <row r="1750" spans="3:4" ht="12.75">
      <c r="C1750" s="11"/>
      <c r="D1750" s="46"/>
    </row>
    <row r="1751" spans="3:4" ht="12.75">
      <c r="C1751" s="11"/>
      <c r="D1751" s="46"/>
    </row>
    <row r="1752" spans="3:4" ht="12.75">
      <c r="C1752" s="11"/>
      <c r="D1752" s="46"/>
    </row>
    <row r="1753" spans="3:4" ht="12.75">
      <c r="C1753" s="11"/>
      <c r="D1753" s="46"/>
    </row>
    <row r="1754" spans="3:4" ht="12.75">
      <c r="C1754" s="11"/>
      <c r="D1754" s="46"/>
    </row>
    <row r="1755" spans="3:4" ht="12.75">
      <c r="C1755" s="11"/>
      <c r="D1755" s="46"/>
    </row>
    <row r="1756" spans="3:4" ht="12.75">
      <c r="C1756" s="11"/>
      <c r="D1756" s="46"/>
    </row>
    <row r="1757" spans="3:4" ht="12.75">
      <c r="C1757" s="11"/>
      <c r="D1757" s="46"/>
    </row>
    <row r="1758" spans="3:4" ht="12.75">
      <c r="C1758" s="11"/>
      <c r="D1758" s="46"/>
    </row>
    <row r="1759" spans="3:4" ht="12.75">
      <c r="C1759" s="11"/>
      <c r="D1759" s="46"/>
    </row>
    <row r="1760" spans="3:4" ht="12.75">
      <c r="C1760" s="11"/>
      <c r="D1760" s="46"/>
    </row>
    <row r="1761" spans="3:4" ht="12.75">
      <c r="C1761" s="11"/>
      <c r="D1761" s="46"/>
    </row>
    <row r="1762" spans="3:4" ht="12.75">
      <c r="C1762" s="11"/>
      <c r="D1762" s="46"/>
    </row>
    <row r="1763" spans="3:4" ht="12.75">
      <c r="C1763" s="11"/>
      <c r="D1763" s="46"/>
    </row>
    <row r="1764" spans="3:4" ht="12.75">
      <c r="C1764" s="11"/>
      <c r="D1764" s="46"/>
    </row>
    <row r="1765" spans="3:4" ht="12.75">
      <c r="C1765" s="11"/>
      <c r="D1765" s="46"/>
    </row>
    <row r="1766" spans="3:4" ht="12.75">
      <c r="C1766" s="11"/>
      <c r="D1766" s="46"/>
    </row>
    <row r="1767" spans="3:4" ht="12.75">
      <c r="C1767" s="11"/>
      <c r="D1767" s="46"/>
    </row>
    <row r="1768" spans="3:4" ht="12.75">
      <c r="C1768" s="11"/>
      <c r="D1768" s="46"/>
    </row>
    <row r="1769" spans="3:4" ht="12.75">
      <c r="C1769" s="11"/>
      <c r="D1769" s="46"/>
    </row>
    <row r="1770" spans="3:4" ht="12.75">
      <c r="C1770" s="11"/>
      <c r="D1770" s="46"/>
    </row>
    <row r="1771" spans="3:4" ht="12.75">
      <c r="C1771" s="11"/>
      <c r="D1771" s="46"/>
    </row>
    <row r="1772" spans="3:4" ht="12.75">
      <c r="C1772" s="11"/>
      <c r="D1772" s="46"/>
    </row>
    <row r="1773" spans="3:4" ht="12.75">
      <c r="C1773" s="11"/>
      <c r="D1773" s="46"/>
    </row>
    <row r="1774" spans="3:4" ht="12.75">
      <c r="C1774" s="11"/>
      <c r="D1774" s="46"/>
    </row>
    <row r="1775" spans="3:4" ht="12.75">
      <c r="C1775" s="11"/>
      <c r="D1775" s="46"/>
    </row>
    <row r="1776" spans="3:4" ht="12.75">
      <c r="C1776" s="11"/>
      <c r="D1776" s="46"/>
    </row>
    <row r="1777" spans="3:4" ht="12.75">
      <c r="C1777" s="11"/>
      <c r="D1777" s="46"/>
    </row>
    <row r="1778" spans="3:4" ht="12.75">
      <c r="C1778" s="11"/>
      <c r="D1778" s="46"/>
    </row>
    <row r="1779" spans="3:4" ht="12.75">
      <c r="C1779" s="11"/>
      <c r="D1779" s="46"/>
    </row>
    <row r="1780" spans="3:4" ht="12.75">
      <c r="C1780" s="11"/>
      <c r="D1780" s="46"/>
    </row>
    <row r="1781" spans="3:4" ht="12.75">
      <c r="C1781" s="11"/>
      <c r="D1781" s="46"/>
    </row>
    <row r="1782" spans="3:4" ht="12.75">
      <c r="C1782" s="11"/>
      <c r="D1782" s="46"/>
    </row>
    <row r="1783" spans="3:4" ht="12.75">
      <c r="C1783" s="11"/>
      <c r="D1783" s="46"/>
    </row>
    <row r="1784" spans="3:4" ht="12.75">
      <c r="C1784" s="11"/>
      <c r="D1784" s="46"/>
    </row>
    <row r="1785" spans="3:4" ht="12.75">
      <c r="C1785" s="11"/>
      <c r="D1785" s="46"/>
    </row>
    <row r="1786" spans="3:4" ht="12.75">
      <c r="C1786" s="11"/>
      <c r="D1786" s="46"/>
    </row>
    <row r="1787" spans="3:4" ht="12.75">
      <c r="C1787" s="11"/>
      <c r="D1787" s="46"/>
    </row>
    <row r="1788" spans="3:4" ht="12.75">
      <c r="C1788" s="11"/>
      <c r="D1788" s="46"/>
    </row>
    <row r="1789" spans="3:4" ht="12.75">
      <c r="C1789" s="11"/>
      <c r="D1789" s="46"/>
    </row>
    <row r="1790" spans="3:4" ht="12.75">
      <c r="C1790" s="11"/>
      <c r="D1790" s="46"/>
    </row>
    <row r="1791" spans="3:4" ht="12.75">
      <c r="C1791" s="11"/>
      <c r="D1791" s="46"/>
    </row>
    <row r="1792" spans="3:4" ht="12.75">
      <c r="C1792" s="11"/>
      <c r="D1792" s="46"/>
    </row>
    <row r="1793" spans="3:4" ht="12.75">
      <c r="C1793" s="11"/>
      <c r="D1793" s="46"/>
    </row>
    <row r="1794" spans="3:4" ht="12.75">
      <c r="C1794" s="11"/>
      <c r="D1794" s="46"/>
    </row>
    <row r="1795" spans="3:4" ht="12.75">
      <c r="C1795" s="11"/>
      <c r="D1795" s="46"/>
    </row>
    <row r="1796" spans="3:4" ht="12.75">
      <c r="C1796" s="11"/>
      <c r="D1796" s="46"/>
    </row>
    <row r="1797" spans="3:4" ht="12.75">
      <c r="C1797" s="11"/>
      <c r="D1797" s="46"/>
    </row>
    <row r="1798" spans="3:4" ht="12.75">
      <c r="C1798" s="11"/>
      <c r="D1798" s="46"/>
    </row>
    <row r="1799" spans="3:4" ht="12.75">
      <c r="C1799" s="11"/>
      <c r="D1799" s="46"/>
    </row>
    <row r="1800" spans="3:4" ht="12.75">
      <c r="C1800" s="11"/>
      <c r="D1800" s="46"/>
    </row>
    <row r="1801" spans="3:4" ht="12.75">
      <c r="C1801" s="11"/>
      <c r="D1801" s="46"/>
    </row>
    <row r="1802" spans="3:4" ht="12.75">
      <c r="C1802" s="11"/>
      <c r="D1802" s="46"/>
    </row>
    <row r="1803" spans="3:4" ht="12.75">
      <c r="C1803" s="11"/>
      <c r="D1803" s="46"/>
    </row>
    <row r="1804" spans="3:4" ht="12.75">
      <c r="C1804" s="11"/>
      <c r="D1804" s="46"/>
    </row>
    <row r="1805" spans="3:4" ht="12.75">
      <c r="C1805" s="11"/>
      <c r="D1805" s="46"/>
    </row>
    <row r="1806" spans="3:4" ht="12.75">
      <c r="C1806" s="11"/>
      <c r="D1806" s="46"/>
    </row>
    <row r="1807" spans="3:4" ht="12.75">
      <c r="C1807" s="11"/>
      <c r="D1807" s="46"/>
    </row>
    <row r="1808" spans="3:4" ht="12.75">
      <c r="C1808" s="11"/>
      <c r="D1808" s="46"/>
    </row>
    <row r="1809" spans="3:4" ht="12.75">
      <c r="C1809" s="11"/>
      <c r="D1809" s="46"/>
    </row>
    <row r="1810" spans="3:4" ht="12.75">
      <c r="C1810" s="11"/>
      <c r="D1810" s="46"/>
    </row>
    <row r="1811" spans="3:4" ht="12.75">
      <c r="C1811" s="11"/>
      <c r="D1811" s="46"/>
    </row>
    <row r="1812" spans="3:4" ht="12.75">
      <c r="C1812" s="11"/>
      <c r="D1812" s="46"/>
    </row>
    <row r="1813" spans="3:4" ht="12.75">
      <c r="C1813" s="11"/>
      <c r="D1813" s="46"/>
    </row>
    <row r="1814" spans="3:4" ht="12.75">
      <c r="C1814" s="11"/>
      <c r="D1814" s="46"/>
    </row>
    <row r="1815" spans="3:4" ht="12.75">
      <c r="C1815" s="11"/>
      <c r="D1815" s="46"/>
    </row>
    <row r="1816" spans="3:4" ht="12.75">
      <c r="C1816" s="11"/>
      <c r="D1816" s="46"/>
    </row>
    <row r="1817" spans="3:4" ht="12.75">
      <c r="C1817" s="11"/>
      <c r="D1817" s="46"/>
    </row>
    <row r="1818" spans="3:4" ht="12.75">
      <c r="C1818" s="11"/>
      <c r="D1818" s="46"/>
    </row>
    <row r="1819" spans="3:4" ht="12.75">
      <c r="C1819" s="11"/>
      <c r="D1819" s="46"/>
    </row>
    <row r="1820" spans="3:4" ht="12.75">
      <c r="C1820" s="11"/>
      <c r="D1820" s="46"/>
    </row>
    <row r="1821" spans="3:4" ht="12.75">
      <c r="C1821" s="11"/>
      <c r="D1821" s="46"/>
    </row>
    <row r="1822" spans="3:4" ht="12.75">
      <c r="C1822" s="11"/>
      <c r="D1822" s="46"/>
    </row>
    <row r="1823" spans="3:4" ht="12.75">
      <c r="C1823" s="11"/>
      <c r="D1823" s="46"/>
    </row>
    <row r="1824" spans="3:4" ht="12.75">
      <c r="C1824" s="11"/>
      <c r="D1824" s="46"/>
    </row>
    <row r="1825" spans="3:4" ht="12.75">
      <c r="C1825" s="11"/>
      <c r="D1825" s="46"/>
    </row>
    <row r="1826" spans="3:4" ht="12.75">
      <c r="C1826" s="11"/>
      <c r="D1826" s="46"/>
    </row>
    <row r="1827" spans="3:4" ht="12.75">
      <c r="C1827" s="11"/>
      <c r="D1827" s="46"/>
    </row>
    <row r="1828" spans="3:4" ht="12.75">
      <c r="C1828" s="11"/>
      <c r="D1828" s="46"/>
    </row>
    <row r="1829" spans="3:4" ht="12.75">
      <c r="C1829" s="11"/>
      <c r="D1829" s="46"/>
    </row>
    <row r="1830" spans="3:4" ht="12.75">
      <c r="C1830" s="11"/>
      <c r="D1830" s="46"/>
    </row>
    <row r="1831" spans="3:4" ht="12.75">
      <c r="C1831" s="11"/>
      <c r="D1831" s="46"/>
    </row>
    <row r="1832" spans="3:4" ht="12.75">
      <c r="C1832" s="11"/>
      <c r="D1832" s="46"/>
    </row>
    <row r="1833" spans="3:4" ht="12.75">
      <c r="C1833" s="11"/>
      <c r="D1833" s="46"/>
    </row>
    <row r="1834" spans="3:4" ht="12.75">
      <c r="C1834" s="11"/>
      <c r="D1834" s="46"/>
    </row>
    <row r="1835" spans="3:4" ht="12.75">
      <c r="C1835" s="11"/>
      <c r="D1835" s="46"/>
    </row>
    <row r="1836" spans="3:4" ht="12.75">
      <c r="C1836" s="11"/>
      <c r="D1836" s="46"/>
    </row>
    <row r="1837" spans="3:4" ht="12.75">
      <c r="C1837" s="11"/>
      <c r="D1837" s="46"/>
    </row>
    <row r="1838" spans="3:4" ht="12.75">
      <c r="C1838" s="11"/>
      <c r="D1838" s="46"/>
    </row>
    <row r="1839" spans="3:4" ht="12.75">
      <c r="C1839" s="11"/>
      <c r="D1839" s="46"/>
    </row>
    <row r="1840" spans="3:4" ht="12.75">
      <c r="C1840" s="11"/>
      <c r="D1840" s="46"/>
    </row>
    <row r="1841" spans="3:4" ht="12.75">
      <c r="C1841" s="11"/>
      <c r="D1841" s="46"/>
    </row>
    <row r="1842" spans="3:4" ht="12.75">
      <c r="C1842" s="11"/>
      <c r="D1842" s="46"/>
    </row>
    <row r="1843" spans="3:4" ht="12.75">
      <c r="C1843" s="11"/>
      <c r="D1843" s="46"/>
    </row>
    <row r="1844" spans="3:4" ht="12.75">
      <c r="C1844" s="11"/>
      <c r="D1844" s="46"/>
    </row>
    <row r="1845" spans="3:4" ht="12.75">
      <c r="C1845" s="11"/>
      <c r="D1845" s="46"/>
    </row>
    <row r="1846" spans="3:4" ht="12.75">
      <c r="C1846" s="11"/>
      <c r="D1846" s="46"/>
    </row>
    <row r="1847" spans="3:4" ht="12.75">
      <c r="C1847" s="11"/>
      <c r="D1847" s="46"/>
    </row>
    <row r="1848" spans="3:4" ht="12.75">
      <c r="C1848" s="11"/>
      <c r="D1848" s="46"/>
    </row>
    <row r="1849" spans="3:4" ht="12.75">
      <c r="C1849" s="11"/>
      <c r="D1849" s="46"/>
    </row>
    <row r="1850" spans="3:4" ht="12.75">
      <c r="C1850" s="11"/>
      <c r="D1850" s="46"/>
    </row>
    <row r="1851" spans="3:4" ht="12.75">
      <c r="C1851" s="11"/>
      <c r="D1851" s="46"/>
    </row>
    <row r="1852" spans="3:4" ht="12.75">
      <c r="C1852" s="11"/>
      <c r="D1852" s="46"/>
    </row>
    <row r="1853" spans="3:4" ht="12.75">
      <c r="C1853" s="11"/>
      <c r="D1853" s="46"/>
    </row>
    <row r="1854" spans="3:4" ht="12.75">
      <c r="C1854" s="11"/>
      <c r="D1854" s="46"/>
    </row>
    <row r="1855" spans="3:4" ht="12.75">
      <c r="C1855" s="11"/>
      <c r="D1855" s="46"/>
    </row>
    <row r="1856" spans="3:4" ht="12.75">
      <c r="C1856" s="11"/>
      <c r="D1856" s="46"/>
    </row>
    <row r="1857" spans="3:4" ht="12.75">
      <c r="C1857" s="11"/>
      <c r="D1857" s="46"/>
    </row>
    <row r="1858" spans="3:4" ht="12.75">
      <c r="C1858" s="11"/>
      <c r="D1858" s="46"/>
    </row>
    <row r="1859" spans="3:4" ht="12.75">
      <c r="C1859" s="11"/>
      <c r="D1859" s="46"/>
    </row>
    <row r="1860" spans="3:4" ht="12.75">
      <c r="C1860" s="11"/>
      <c r="D1860" s="46"/>
    </row>
    <row r="1861" spans="3:4" ht="12.75">
      <c r="C1861" s="11"/>
      <c r="D1861" s="46"/>
    </row>
    <row r="1862" spans="3:4" ht="12.75">
      <c r="C1862" s="11"/>
      <c r="D1862" s="46"/>
    </row>
    <row r="1863" spans="3:4" ht="12.75">
      <c r="C1863" s="11"/>
      <c r="D1863" s="46"/>
    </row>
    <row r="1864" spans="3:4" ht="12.75">
      <c r="C1864" s="11"/>
      <c r="D1864" s="46"/>
    </row>
    <row r="1865" spans="3:4" ht="12.75">
      <c r="C1865" s="11"/>
      <c r="D1865" s="46"/>
    </row>
    <row r="1866" spans="3:4" ht="12.75">
      <c r="C1866" s="11"/>
      <c r="D1866" s="46"/>
    </row>
    <row r="1867" spans="3:4" ht="12.75">
      <c r="C1867" s="11"/>
      <c r="D1867" s="46"/>
    </row>
    <row r="1868" spans="3:4" ht="12.75">
      <c r="C1868" s="11"/>
      <c r="D1868" s="46"/>
    </row>
    <row r="1869" spans="3:4" ht="12.75">
      <c r="C1869" s="11"/>
      <c r="D1869" s="46"/>
    </row>
    <row r="1870" spans="3:4" ht="12.75">
      <c r="C1870" s="11"/>
      <c r="D1870" s="46"/>
    </row>
    <row r="1871" spans="3:4" ht="12.75">
      <c r="C1871" s="11"/>
      <c r="D1871" s="46"/>
    </row>
    <row r="1872" spans="3:4" ht="12.75">
      <c r="C1872" s="11"/>
      <c r="D1872" s="46"/>
    </row>
    <row r="1873" spans="3:4" ht="12.75">
      <c r="C1873" s="11"/>
      <c r="D1873" s="46"/>
    </row>
    <row r="1874" spans="3:4" ht="12.75">
      <c r="C1874" s="11"/>
      <c r="D1874" s="46"/>
    </row>
    <row r="1875" spans="3:4" ht="12.75">
      <c r="C1875" s="11"/>
      <c r="D1875" s="46"/>
    </row>
    <row r="1876" spans="3:4" ht="12.75">
      <c r="C1876" s="11"/>
      <c r="D1876" s="46"/>
    </row>
    <row r="1877" spans="3:4" ht="12.75">
      <c r="C1877" s="11"/>
      <c r="D1877" s="46"/>
    </row>
    <row r="1878" spans="3:4" ht="12.75">
      <c r="C1878" s="11"/>
      <c r="D1878" s="46"/>
    </row>
    <row r="1879" spans="3:4" ht="12.75">
      <c r="C1879" s="11"/>
      <c r="D1879" s="46"/>
    </row>
    <row r="1880" spans="3:4" ht="12.75">
      <c r="C1880" s="11"/>
      <c r="D1880" s="46"/>
    </row>
    <row r="1881" spans="3:4" ht="12.75">
      <c r="C1881" s="11"/>
      <c r="D1881" s="46"/>
    </row>
    <row r="1882" spans="3:4" ht="12.75">
      <c r="C1882" s="11"/>
      <c r="D1882" s="46"/>
    </row>
    <row r="1883" spans="3:4" ht="12.75">
      <c r="C1883" s="11"/>
      <c r="D1883" s="46"/>
    </row>
    <row r="1884" spans="3:4" ht="12.75">
      <c r="C1884" s="11"/>
      <c r="D1884" s="46"/>
    </row>
    <row r="1885" spans="3:4" ht="12.75">
      <c r="C1885" s="11"/>
      <c r="D1885" s="46"/>
    </row>
    <row r="1886" spans="3:4" ht="12.75">
      <c r="C1886" s="11"/>
      <c r="D1886" s="46"/>
    </row>
    <row r="1887" spans="3:4" ht="12.75">
      <c r="C1887" s="11"/>
      <c r="D1887" s="46"/>
    </row>
    <row r="1888" spans="3:4" ht="12.75">
      <c r="C1888" s="11"/>
      <c r="D1888" s="46"/>
    </row>
    <row r="1889" spans="3:4" ht="12.75">
      <c r="C1889" s="11"/>
      <c r="D1889" s="46"/>
    </row>
    <row r="1890" spans="3:4" ht="12.75">
      <c r="C1890" s="11"/>
      <c r="D1890" s="46"/>
    </row>
    <row r="1891" spans="3:4" ht="12.75">
      <c r="C1891" s="11"/>
      <c r="D1891" s="46"/>
    </row>
    <row r="1892" spans="3:4" ht="12.75">
      <c r="C1892" s="11"/>
      <c r="D1892" s="46"/>
    </row>
    <row r="1893" spans="3:4" ht="12.75">
      <c r="C1893" s="11"/>
      <c r="D1893" s="46"/>
    </row>
    <row r="1894" spans="3:4" ht="12.75">
      <c r="C1894" s="11"/>
      <c r="D1894" s="46"/>
    </row>
    <row r="1895" spans="3:4" ht="12.75">
      <c r="C1895" s="11"/>
      <c r="D1895" s="46"/>
    </row>
    <row r="1896" spans="3:4" ht="12.75">
      <c r="C1896" s="11"/>
      <c r="D1896" s="46"/>
    </row>
    <row r="1897" spans="3:4" ht="12.75">
      <c r="C1897" s="11"/>
      <c r="D1897" s="46"/>
    </row>
    <row r="1898" spans="3:4" ht="12.75">
      <c r="C1898" s="11"/>
      <c r="D1898" s="46"/>
    </row>
    <row r="1899" spans="3:4" ht="12.75">
      <c r="C1899" s="11"/>
      <c r="D1899" s="46"/>
    </row>
    <row r="1900" spans="3:4" ht="12.75">
      <c r="C1900" s="11"/>
      <c r="D1900" s="46"/>
    </row>
    <row r="1901" spans="3:4" ht="12.75">
      <c r="C1901" s="11"/>
      <c r="D1901" s="46"/>
    </row>
    <row r="1902" spans="3:4" ht="12.75">
      <c r="C1902" s="11"/>
      <c r="D1902" s="46"/>
    </row>
    <row r="1903" spans="3:4" ht="12.75">
      <c r="C1903" s="11"/>
      <c r="D1903" s="46"/>
    </row>
    <row r="1904" spans="3:4" ht="12.75">
      <c r="C1904" s="11"/>
      <c r="D1904" s="46"/>
    </row>
    <row r="1905" spans="3:4" ht="12.75">
      <c r="C1905" s="11"/>
      <c r="D1905" s="46"/>
    </row>
    <row r="1906" spans="3:4" ht="12.75">
      <c r="C1906" s="11"/>
      <c r="D1906" s="46"/>
    </row>
    <row r="1907" spans="3:4" ht="12.75">
      <c r="C1907" s="11"/>
      <c r="D1907" s="46"/>
    </row>
    <row r="1908" spans="3:4" ht="12.75">
      <c r="C1908" s="11"/>
      <c r="D1908" s="46"/>
    </row>
    <row r="1909" spans="3:4" ht="12.75">
      <c r="C1909" s="11"/>
      <c r="D1909" s="46"/>
    </row>
    <row r="1910" spans="3:4" ht="12.75">
      <c r="C1910" s="11"/>
      <c r="D1910" s="46"/>
    </row>
    <row r="1911" spans="3:4" ht="12.75">
      <c r="C1911" s="11"/>
      <c r="D1911" s="46"/>
    </row>
    <row r="1912" spans="3:4" ht="12.75">
      <c r="C1912" s="11"/>
      <c r="D1912" s="46"/>
    </row>
    <row r="1913" spans="3:4" ht="12.75">
      <c r="C1913" s="11"/>
      <c r="D1913" s="46"/>
    </row>
    <row r="1914" spans="3:4" ht="12.75">
      <c r="C1914" s="11"/>
      <c r="D1914" s="46"/>
    </row>
    <row r="1915" spans="3:4" ht="12.75">
      <c r="C1915" s="11"/>
      <c r="D1915" s="46"/>
    </row>
    <row r="1916" spans="3:4" ht="12.75">
      <c r="C1916" s="11"/>
      <c r="D1916" s="46"/>
    </row>
    <row r="1917" spans="3:4" ht="12.75">
      <c r="C1917" s="11"/>
      <c r="D1917" s="46"/>
    </row>
    <row r="1918" spans="3:4" ht="12.75">
      <c r="C1918" s="11"/>
      <c r="D1918" s="46"/>
    </row>
    <row r="1919" spans="3:4" ht="12.75">
      <c r="C1919" s="11"/>
      <c r="D1919" s="46"/>
    </row>
    <row r="1920" spans="3:4" ht="12.75">
      <c r="C1920" s="11"/>
      <c r="D1920" s="46"/>
    </row>
    <row r="1921" spans="3:4" ht="12.75">
      <c r="C1921" s="11"/>
      <c r="D1921" s="46"/>
    </row>
    <row r="1922" spans="3:4" ht="12.75">
      <c r="C1922" s="11"/>
      <c r="D1922" s="46"/>
    </row>
    <row r="1923" spans="3:4" ht="12.75">
      <c r="C1923" s="11"/>
      <c r="D1923" s="46"/>
    </row>
    <row r="1924" spans="3:4" ht="12.75">
      <c r="C1924" s="11"/>
      <c r="D1924" s="46"/>
    </row>
    <row r="1925" spans="3:4" ht="12.75">
      <c r="C1925" s="11"/>
      <c r="D1925" s="46"/>
    </row>
    <row r="1926" spans="3:4" ht="12.75">
      <c r="C1926" s="11"/>
      <c r="D1926" s="46"/>
    </row>
    <row r="1927" spans="3:4" ht="12.75">
      <c r="C1927" s="11"/>
      <c r="D1927" s="46"/>
    </row>
    <row r="1928" spans="3:4" ht="12.75">
      <c r="C1928" s="11"/>
      <c r="D1928" s="46"/>
    </row>
    <row r="1929" spans="3:4" ht="12.75">
      <c r="C1929" s="11"/>
      <c r="D1929" s="46"/>
    </row>
    <row r="1930" spans="3:4" ht="12.75">
      <c r="C1930" s="11"/>
      <c r="D1930" s="46"/>
    </row>
    <row r="1931" spans="3:4" ht="12.75">
      <c r="C1931" s="11"/>
      <c r="D1931" s="46"/>
    </row>
    <row r="1932" spans="3:4" ht="12.75">
      <c r="C1932" s="11"/>
      <c r="D1932" s="46"/>
    </row>
    <row r="1933" spans="3:4" ht="12.75">
      <c r="C1933" s="11"/>
      <c r="D1933" s="46"/>
    </row>
    <row r="1934" spans="3:4" ht="12.75">
      <c r="C1934" s="11"/>
      <c r="D1934" s="46"/>
    </row>
    <row r="1935" spans="3:4" ht="12.75">
      <c r="C1935" s="11"/>
      <c r="D1935" s="46"/>
    </row>
    <row r="1936" spans="3:4" ht="12.75">
      <c r="C1936" s="11"/>
      <c r="D1936" s="46"/>
    </row>
    <row r="1937" spans="3:4" ht="12.75">
      <c r="C1937" s="11"/>
      <c r="D1937" s="46"/>
    </row>
    <row r="1938" spans="3:4" ht="12.75">
      <c r="C1938" s="11"/>
      <c r="D1938" s="46"/>
    </row>
    <row r="1939" spans="3:4" ht="12.75">
      <c r="C1939" s="11"/>
      <c r="D1939" s="46"/>
    </row>
    <row r="1940" spans="3:4" ht="12.75">
      <c r="C1940" s="11"/>
      <c r="D1940" s="46"/>
    </row>
    <row r="1941" spans="3:4" ht="12.75">
      <c r="C1941" s="11"/>
      <c r="D1941" s="46"/>
    </row>
    <row r="1942" spans="3:4" ht="12.75">
      <c r="C1942" s="11"/>
      <c r="D1942" s="46"/>
    </row>
    <row r="1943" spans="3:4" ht="12.75">
      <c r="C1943" s="11"/>
      <c r="D1943" s="46"/>
    </row>
    <row r="1944" spans="3:4" ht="12.75">
      <c r="C1944" s="11"/>
      <c r="D1944" s="46"/>
    </row>
    <row r="1945" spans="3:4" ht="12.75">
      <c r="C1945" s="11"/>
      <c r="D1945" s="46"/>
    </row>
    <row r="1946" spans="3:4" ht="12.75">
      <c r="C1946" s="11"/>
      <c r="D1946" s="46"/>
    </row>
    <row r="1947" spans="3:4" ht="12.75">
      <c r="C1947" s="11"/>
      <c r="D1947" s="46"/>
    </row>
    <row r="1948" spans="3:4" ht="12.75">
      <c r="C1948" s="11"/>
      <c r="D1948" s="46"/>
    </row>
    <row r="1949" spans="3:4" ht="12.75">
      <c r="C1949" s="11"/>
      <c r="D1949" s="46"/>
    </row>
    <row r="1950" spans="3:4" ht="12.75">
      <c r="C1950" s="11"/>
      <c r="D1950" s="46"/>
    </row>
    <row r="1951" spans="3:4" ht="12.75">
      <c r="C1951" s="11"/>
      <c r="D1951" s="46"/>
    </row>
    <row r="1952" spans="3:4" ht="12.75">
      <c r="C1952" s="11"/>
      <c r="D1952" s="46"/>
    </row>
    <row r="1953" spans="3:4" ht="12.75">
      <c r="C1953" s="11"/>
      <c r="D1953" s="46"/>
    </row>
    <row r="1954" spans="3:4" ht="12.75">
      <c r="C1954" s="11"/>
      <c r="D1954" s="46"/>
    </row>
    <row r="1955" spans="3:4" ht="12.75">
      <c r="C1955" s="11"/>
      <c r="D1955" s="46"/>
    </row>
    <row r="1956" spans="3:4" ht="12.75">
      <c r="C1956" s="11"/>
      <c r="D1956" s="46"/>
    </row>
    <row r="1957" spans="3:4" ht="12.75">
      <c r="C1957" s="11"/>
      <c r="D1957" s="46"/>
    </row>
    <row r="1958" spans="3:4" ht="12.75">
      <c r="C1958" s="11"/>
      <c r="D1958" s="46"/>
    </row>
    <row r="1959" spans="3:4" ht="12.75">
      <c r="C1959" s="11"/>
      <c r="D1959" s="46"/>
    </row>
    <row r="1960" spans="3:4" ht="12.75">
      <c r="C1960" s="11"/>
      <c r="D1960" s="46"/>
    </row>
    <row r="1961" spans="3:4" ht="12.75">
      <c r="C1961" s="11"/>
      <c r="D1961" s="46"/>
    </row>
    <row r="1962" spans="3:4" ht="12.75">
      <c r="C1962" s="11"/>
      <c r="D1962" s="46"/>
    </row>
    <row r="1963" spans="3:4" ht="12.75">
      <c r="C1963" s="11"/>
      <c r="D1963" s="46"/>
    </row>
    <row r="1964" spans="3:4" ht="12.75">
      <c r="C1964" s="11"/>
      <c r="D1964" s="46"/>
    </row>
    <row r="1965" spans="3:4" ht="12.75">
      <c r="C1965" s="11"/>
      <c r="D1965" s="46"/>
    </row>
    <row r="1966" spans="3:4" ht="12.75">
      <c r="C1966" s="11"/>
      <c r="D1966" s="46"/>
    </row>
    <row r="1967" spans="3:4" ht="12.75">
      <c r="C1967" s="11"/>
      <c r="D1967" s="46"/>
    </row>
    <row r="1968" spans="3:4" ht="12.75">
      <c r="C1968" s="11"/>
      <c r="D1968" s="46"/>
    </row>
    <row r="1969" spans="3:4" ht="12.75">
      <c r="C1969" s="11"/>
      <c r="D1969" s="46"/>
    </row>
    <row r="1970" spans="3:4" ht="12.75">
      <c r="C1970" s="11"/>
      <c r="D1970" s="46"/>
    </row>
    <row r="1971" spans="3:4" ht="12.75">
      <c r="C1971" s="11"/>
      <c r="D1971" s="46"/>
    </row>
    <row r="1972" spans="3:4" ht="12.75">
      <c r="C1972" s="11"/>
      <c r="D1972" s="46"/>
    </row>
    <row r="1973" spans="3:4" ht="12.75">
      <c r="C1973" s="11"/>
      <c r="D1973" s="46"/>
    </row>
    <row r="1974" spans="3:4" ht="12.75">
      <c r="C1974" s="11"/>
      <c r="D1974" s="46"/>
    </row>
    <row r="1975" spans="3:4" ht="12.75">
      <c r="C1975" s="11"/>
      <c r="D1975" s="46"/>
    </row>
    <row r="1976" spans="3:4" ht="12.75">
      <c r="C1976" s="11"/>
      <c r="D1976" s="46"/>
    </row>
    <row r="1977" spans="3:4" ht="12.75">
      <c r="C1977" s="11"/>
      <c r="D1977" s="46"/>
    </row>
    <row r="1978" spans="3:4" ht="12.75">
      <c r="C1978" s="11"/>
      <c r="D1978" s="46"/>
    </row>
    <row r="1979" spans="3:4" ht="12.75">
      <c r="C1979" s="11"/>
      <c r="D1979" s="46"/>
    </row>
    <row r="1980" spans="3:4" ht="12.75">
      <c r="C1980" s="11"/>
      <c r="D1980" s="46"/>
    </row>
    <row r="1981" spans="3:4" ht="12.75">
      <c r="C1981" s="11"/>
      <c r="D1981" s="46"/>
    </row>
    <row r="1982" spans="3:4" ht="12.75">
      <c r="C1982" s="11"/>
      <c r="D1982" s="46"/>
    </row>
    <row r="1983" spans="3:4" ht="12.75">
      <c r="C1983" s="11"/>
      <c r="D1983" s="46"/>
    </row>
    <row r="1984" spans="3:4" ht="12.75">
      <c r="C1984" s="11"/>
      <c r="D1984" s="46"/>
    </row>
    <row r="1985" spans="3:4" ht="12.75">
      <c r="C1985" s="11"/>
      <c r="D1985" s="46"/>
    </row>
    <row r="1986" spans="3:4" ht="12.75">
      <c r="C1986" s="11"/>
      <c r="D1986" s="46"/>
    </row>
    <row r="1987" spans="3:4" ht="12.75">
      <c r="C1987" s="11"/>
      <c r="D1987" s="46"/>
    </row>
    <row r="1988" spans="3:4" ht="12.75">
      <c r="C1988" s="11"/>
      <c r="D1988" s="46"/>
    </row>
    <row r="1989" spans="3:4" ht="12.75">
      <c r="C1989" s="11"/>
      <c r="D1989" s="46"/>
    </row>
    <row r="1990" spans="3:4" ht="12.75">
      <c r="C1990" s="11"/>
      <c r="D1990" s="46"/>
    </row>
    <row r="1991" spans="3:4" ht="12.75">
      <c r="C1991" s="11"/>
      <c r="D1991" s="46"/>
    </row>
    <row r="1992" spans="3:4" ht="12.75">
      <c r="C1992" s="11"/>
      <c r="D1992" s="46"/>
    </row>
    <row r="1993" spans="3:4" ht="12.75">
      <c r="C1993" s="11"/>
      <c r="D1993" s="46"/>
    </row>
    <row r="1994" spans="3:4" ht="12.75">
      <c r="C1994" s="11"/>
      <c r="D1994" s="46"/>
    </row>
    <row r="1995" spans="3:4" ht="12.75">
      <c r="C1995" s="11"/>
      <c r="D1995" s="46"/>
    </row>
    <row r="1996" spans="3:4" ht="12.75">
      <c r="C1996" s="11"/>
      <c r="D1996" s="46"/>
    </row>
    <row r="1997" spans="3:4" ht="12.75">
      <c r="C1997" s="11"/>
      <c r="D1997" s="46"/>
    </row>
    <row r="1998" spans="3:4" ht="12.75">
      <c r="C1998" s="11"/>
      <c r="D1998" s="46"/>
    </row>
    <row r="1999" spans="3:4" ht="12.75">
      <c r="C1999" s="11"/>
      <c r="D1999" s="46"/>
    </row>
    <row r="2000" spans="3:4" ht="12.75">
      <c r="C2000" s="11"/>
      <c r="D2000" s="46"/>
    </row>
    <row r="2001" spans="3:4" ht="12.75">
      <c r="C2001" s="11"/>
      <c r="D2001" s="46"/>
    </row>
    <row r="2002" spans="3:4" ht="12.75">
      <c r="C2002" s="11"/>
      <c r="D2002" s="46"/>
    </row>
    <row r="2003" spans="3:4" ht="12.75">
      <c r="C2003" s="11"/>
      <c r="D2003" s="46"/>
    </row>
    <row r="2004" ht="12.75">
      <c r="C2004" s="11"/>
    </row>
    <row r="2005" ht="12.75">
      <c r="C2005" s="11"/>
    </row>
    <row r="2006" ht="12.75">
      <c r="C2006" s="11"/>
    </row>
    <row r="2007" ht="12.75">
      <c r="C2007" s="11"/>
    </row>
    <row r="2008" ht="12.75">
      <c r="C2008" s="11"/>
    </row>
    <row r="2009" ht="12.75">
      <c r="C2009" s="11"/>
    </row>
    <row r="2010" ht="12.75">
      <c r="C2010" s="11"/>
    </row>
    <row r="2011" ht="12.75">
      <c r="C2011" s="11"/>
    </row>
    <row r="2012" ht="12.75">
      <c r="C2012" s="11"/>
    </row>
    <row r="2013" ht="12.75">
      <c r="C2013" s="11"/>
    </row>
    <row r="2014" ht="12.75">
      <c r="C2014" s="11"/>
    </row>
    <row r="2015" ht="12.75">
      <c r="C2015" s="11"/>
    </row>
    <row r="2016" ht="12.75">
      <c r="C2016" s="11"/>
    </row>
    <row r="2017" ht="12.75">
      <c r="C2017" s="11"/>
    </row>
    <row r="2018" ht="12.75">
      <c r="C2018" s="11"/>
    </row>
    <row r="2019" ht="12.75">
      <c r="C2019" s="11"/>
    </row>
    <row r="2020" ht="12.75">
      <c r="C2020" s="11"/>
    </row>
    <row r="2021" ht="12.75">
      <c r="C2021" s="11"/>
    </row>
    <row r="2022" ht="12.75">
      <c r="C2022" s="11"/>
    </row>
    <row r="2023" ht="12.75">
      <c r="C2023" s="11"/>
    </row>
    <row r="2024" ht="12.75">
      <c r="C2024" s="11"/>
    </row>
    <row r="2025" ht="12.75">
      <c r="C2025" s="11"/>
    </row>
    <row r="2026" ht="12.75">
      <c r="C2026" s="11"/>
    </row>
    <row r="2027" ht="12.75">
      <c r="C2027" s="11"/>
    </row>
    <row r="2028" ht="12.75">
      <c r="C2028" s="11"/>
    </row>
    <row r="2029" ht="12.75">
      <c r="C2029" s="11"/>
    </row>
    <row r="2030" ht="12.75">
      <c r="C2030" s="11"/>
    </row>
    <row r="2031" ht="12.75">
      <c r="C2031" s="11"/>
    </row>
    <row r="2032" ht="12.75">
      <c r="C2032" s="11"/>
    </row>
    <row r="2033" ht="12.75">
      <c r="C2033" s="11"/>
    </row>
    <row r="2034" ht="12.75">
      <c r="C2034" s="11"/>
    </row>
    <row r="2035" ht="12.75">
      <c r="C2035" s="11"/>
    </row>
    <row r="2036" ht="12.75">
      <c r="C2036" s="11"/>
    </row>
    <row r="2037" ht="12.75">
      <c r="C2037" s="11"/>
    </row>
    <row r="2038" ht="12.75">
      <c r="C2038" s="11"/>
    </row>
    <row r="2039" ht="12.75">
      <c r="C2039" s="11"/>
    </row>
    <row r="2040" ht="12.75">
      <c r="C2040" s="11"/>
    </row>
    <row r="2041" ht="12.75">
      <c r="C2041" s="11"/>
    </row>
    <row r="2042" ht="12.75">
      <c r="C2042" s="11"/>
    </row>
    <row r="2043" ht="12.75">
      <c r="C2043" s="11"/>
    </row>
    <row r="2044" ht="12.75">
      <c r="C2044" s="11"/>
    </row>
    <row r="2045" ht="12.75">
      <c r="C2045" s="11"/>
    </row>
    <row r="2046" ht="12.75">
      <c r="C2046" s="11"/>
    </row>
    <row r="2047" ht="12.75">
      <c r="C2047" s="11"/>
    </row>
    <row r="2048" ht="12.75">
      <c r="C2048" s="11"/>
    </row>
    <row r="2049" ht="12.75">
      <c r="C2049" s="11"/>
    </row>
    <row r="2050" ht="12.75">
      <c r="C2050" s="11"/>
    </row>
    <row r="2051" ht="12.75">
      <c r="C2051" s="11"/>
    </row>
    <row r="2052" ht="12.75">
      <c r="C2052" s="11"/>
    </row>
    <row r="2053" ht="12.75">
      <c r="C2053" s="11"/>
    </row>
    <row r="2054" ht="12.75">
      <c r="C2054" s="11"/>
    </row>
    <row r="2055" ht="12.75">
      <c r="C2055" s="11"/>
    </row>
    <row r="2056" ht="12.75">
      <c r="C2056" s="11"/>
    </row>
    <row r="2057" ht="12.75">
      <c r="C2057" s="11"/>
    </row>
    <row r="2058" ht="12.75">
      <c r="C2058" s="11"/>
    </row>
    <row r="2059" ht="12.75">
      <c r="C2059" s="11"/>
    </row>
    <row r="2060" ht="12.75">
      <c r="C2060" s="11"/>
    </row>
    <row r="2061" ht="12.75">
      <c r="C2061" s="11"/>
    </row>
    <row r="2062" ht="12.75">
      <c r="C2062" s="11"/>
    </row>
    <row r="2063" ht="12.75">
      <c r="C2063" s="11"/>
    </row>
    <row r="2064" ht="12.75">
      <c r="C2064" s="11"/>
    </row>
    <row r="2065" ht="12.75">
      <c r="C2065" s="11"/>
    </row>
    <row r="2066" ht="12.75">
      <c r="C2066" s="11"/>
    </row>
    <row r="2067" ht="12.75">
      <c r="C2067" s="11"/>
    </row>
    <row r="2068" ht="12.75">
      <c r="C2068" s="11"/>
    </row>
    <row r="2069" ht="12.75">
      <c r="C2069" s="11"/>
    </row>
    <row r="2070" ht="12.75">
      <c r="C2070" s="11"/>
    </row>
    <row r="2071" ht="12.75">
      <c r="C2071" s="11"/>
    </row>
    <row r="2072" ht="12.75">
      <c r="C2072" s="11"/>
    </row>
    <row r="2073" ht="12.75">
      <c r="C2073" s="11"/>
    </row>
    <row r="2074" ht="12.75">
      <c r="C2074" s="11"/>
    </row>
    <row r="2075" ht="12.75">
      <c r="C2075" s="11"/>
    </row>
    <row r="2076" ht="12.75">
      <c r="C2076" s="11"/>
    </row>
    <row r="2077" ht="12.75">
      <c r="C2077" s="11"/>
    </row>
    <row r="2078" ht="12.75">
      <c r="C2078" s="11"/>
    </row>
    <row r="2079" ht="12.75">
      <c r="C2079" s="11"/>
    </row>
    <row r="2080" ht="12.75">
      <c r="C2080" s="11"/>
    </row>
    <row r="2081" ht="12.75">
      <c r="C2081" s="11"/>
    </row>
    <row r="2082" ht="12.75">
      <c r="C2082" s="11"/>
    </row>
    <row r="2083" ht="12.75">
      <c r="C2083" s="11"/>
    </row>
    <row r="2084" ht="12.75">
      <c r="C2084" s="11"/>
    </row>
    <row r="2085" ht="12.75">
      <c r="C2085" s="11"/>
    </row>
    <row r="2086" ht="12.75">
      <c r="C2086" s="11"/>
    </row>
    <row r="2087" ht="12.75">
      <c r="C2087" s="11"/>
    </row>
    <row r="2088" ht="12.75">
      <c r="C2088" s="11"/>
    </row>
    <row r="2089" ht="12.75">
      <c r="C2089" s="11"/>
    </row>
    <row r="2090" ht="12.75">
      <c r="C2090" s="11"/>
    </row>
    <row r="2091" ht="12.75">
      <c r="C2091" s="11"/>
    </row>
    <row r="2092" ht="12.75">
      <c r="C2092" s="11"/>
    </row>
    <row r="2093" ht="12.75">
      <c r="C2093" s="11"/>
    </row>
    <row r="2094" ht="12.75">
      <c r="C2094" s="11"/>
    </row>
    <row r="2095" ht="12.75">
      <c r="C2095" s="11"/>
    </row>
    <row r="2096" ht="12.75">
      <c r="C2096" s="11"/>
    </row>
    <row r="2097" ht="12.75">
      <c r="C2097" s="11"/>
    </row>
    <row r="2098" ht="12.75">
      <c r="C2098" s="11"/>
    </row>
    <row r="2099" ht="12.75">
      <c r="C2099" s="11"/>
    </row>
    <row r="2100" ht="12.75">
      <c r="C2100" s="11"/>
    </row>
    <row r="2101" ht="12.75">
      <c r="C2101" s="11"/>
    </row>
    <row r="2102" ht="12.75">
      <c r="C2102" s="11"/>
    </row>
    <row r="2103" ht="12.75">
      <c r="C2103" s="11"/>
    </row>
    <row r="2104" ht="12.75">
      <c r="C2104" s="11"/>
    </row>
    <row r="2105" ht="12.75">
      <c r="C2105" s="11"/>
    </row>
    <row r="2106" ht="12.75">
      <c r="C2106" s="11"/>
    </row>
    <row r="2107" ht="12.75">
      <c r="C2107" s="11"/>
    </row>
    <row r="2108" ht="12.75">
      <c r="C2108" s="11"/>
    </row>
    <row r="2109" ht="12.75">
      <c r="C2109" s="11"/>
    </row>
    <row r="2110" ht="12.75">
      <c r="C2110" s="11"/>
    </row>
    <row r="2111" ht="12.75">
      <c r="C2111" s="11"/>
    </row>
    <row r="2112" ht="12.75">
      <c r="C2112" s="11"/>
    </row>
    <row r="2113" ht="12.75">
      <c r="C2113" s="11"/>
    </row>
    <row r="2114" ht="12.75">
      <c r="C2114" s="11"/>
    </row>
    <row r="2115" ht="12.75">
      <c r="C2115" s="11"/>
    </row>
    <row r="2116" ht="12.75">
      <c r="C2116" s="11"/>
    </row>
    <row r="2117" ht="12.75">
      <c r="C2117" s="11"/>
    </row>
    <row r="2118" ht="12.75">
      <c r="C2118" s="11"/>
    </row>
    <row r="2119" ht="12.75">
      <c r="C2119" s="11"/>
    </row>
    <row r="2120" ht="12.75">
      <c r="C2120" s="11"/>
    </row>
    <row r="2121" ht="12.75">
      <c r="C2121" s="11"/>
    </row>
    <row r="2122" ht="12.75">
      <c r="C2122" s="11"/>
    </row>
    <row r="2123" ht="12.75">
      <c r="C2123" s="11"/>
    </row>
    <row r="2124" ht="12.75">
      <c r="C2124" s="11"/>
    </row>
    <row r="2125" ht="12.75">
      <c r="C2125" s="11"/>
    </row>
    <row r="2126" ht="12.75">
      <c r="C2126" s="11"/>
    </row>
    <row r="2127" ht="12.75">
      <c r="C2127" s="11"/>
    </row>
    <row r="2128" ht="12.75">
      <c r="C2128" s="11"/>
    </row>
    <row r="2129" ht="12.75">
      <c r="C2129" s="11"/>
    </row>
    <row r="2130" ht="12.75">
      <c r="C2130" s="11"/>
    </row>
    <row r="2131" ht="12.75">
      <c r="C2131" s="11"/>
    </row>
    <row r="2132" ht="12.75">
      <c r="C2132" s="11"/>
    </row>
    <row r="2133" ht="12.75">
      <c r="C2133" s="11"/>
    </row>
    <row r="2134" ht="12.75">
      <c r="C2134" s="11"/>
    </row>
    <row r="2135" ht="12.75">
      <c r="C2135" s="11"/>
    </row>
    <row r="2136" ht="12.75">
      <c r="C2136" s="11"/>
    </row>
    <row r="2137" ht="12.75">
      <c r="C2137" s="11"/>
    </row>
    <row r="2138" ht="12.75">
      <c r="C2138" s="11"/>
    </row>
    <row r="2139" ht="12.75">
      <c r="C2139" s="11"/>
    </row>
    <row r="2140" ht="12.75">
      <c r="C2140" s="11"/>
    </row>
    <row r="2141" ht="12.75">
      <c r="C2141" s="11"/>
    </row>
    <row r="2142" ht="12.75">
      <c r="C2142" s="11"/>
    </row>
    <row r="2143" ht="12.75">
      <c r="C2143" s="11"/>
    </row>
    <row r="2144" ht="12.75">
      <c r="C2144" s="11"/>
    </row>
    <row r="2145" ht="12.75">
      <c r="C2145" s="11"/>
    </row>
    <row r="2146" ht="12.75">
      <c r="C2146" s="11"/>
    </row>
    <row r="2147" ht="12.75">
      <c r="C2147" s="11"/>
    </row>
    <row r="2148" ht="12.75">
      <c r="C2148" s="11"/>
    </row>
    <row r="2149" ht="12.75">
      <c r="C2149" s="11"/>
    </row>
    <row r="2150" ht="12.75">
      <c r="C2150" s="11"/>
    </row>
    <row r="2151" ht="12.75">
      <c r="C2151" s="11"/>
    </row>
    <row r="2152" ht="12.75">
      <c r="C2152" s="11"/>
    </row>
    <row r="2153" ht="12.75">
      <c r="C2153" s="11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&amp;L&amp;8PÉČE O VEŘEJNOU ZELEŇ (PARKY I. KATEGORIE) - KRÁLOVSKÁ OBORA V PRAZE 7, VE SPRÁVĚ HL. M. PRAHY&amp;R&amp;P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2">
    <pageSetUpPr fitToPage="1"/>
  </sheetPr>
  <dimension ref="A1:D2153"/>
  <sheetViews>
    <sheetView showGridLines="0" showRowColHeaders="0" workbookViewId="0" topLeftCell="A1">
      <selection activeCell="C9" sqref="C9"/>
    </sheetView>
  </sheetViews>
  <sheetFormatPr defaultColWidth="9.00390625" defaultRowHeight="12.75"/>
  <cols>
    <col min="1" max="1" width="4.75390625" style="3" customWidth="1"/>
    <col min="2" max="2" width="12.375" style="3" customWidth="1"/>
    <col min="3" max="3" width="55.125" style="3" customWidth="1"/>
    <col min="4" max="4" width="14.00390625" style="3" customWidth="1"/>
    <col min="5" max="16384" width="9.125" style="3" customWidth="1"/>
  </cols>
  <sheetData>
    <row r="1" s="12" customFormat="1" ht="39.75" customHeight="1">
      <c r="A1" s="14" t="s">
        <v>520</v>
      </c>
    </row>
    <row r="2" ht="15.75">
      <c r="A2" s="14" t="s">
        <v>224</v>
      </c>
    </row>
    <row r="3" ht="25.5" customHeight="1"/>
    <row r="4" spans="1:4" s="13" customFormat="1" ht="15" customHeight="1">
      <c r="A4" s="16"/>
      <c r="B4" s="16" t="s">
        <v>496</v>
      </c>
      <c r="C4" s="16" t="s">
        <v>497</v>
      </c>
      <c r="D4" s="26" t="s">
        <v>498</v>
      </c>
    </row>
    <row r="5" ht="3.75" customHeight="1"/>
    <row r="6" spans="1:4" ht="12.75">
      <c r="A6" s="108" t="s">
        <v>561</v>
      </c>
      <c r="B6" s="108"/>
      <c r="C6" s="109"/>
      <c r="D6" s="110"/>
    </row>
    <row r="7" spans="2:4" ht="12.75">
      <c r="B7" s="57" t="s">
        <v>491</v>
      </c>
      <c r="C7" s="11"/>
      <c r="D7" s="46"/>
    </row>
    <row r="8" spans="2:4" ht="12.75">
      <c r="B8" s="3" t="s">
        <v>658</v>
      </c>
      <c r="C8" s="11" t="s">
        <v>659</v>
      </c>
      <c r="D8" s="46">
        <v>2</v>
      </c>
    </row>
    <row r="9" spans="2:4" ht="25.5">
      <c r="B9" s="3" t="s">
        <v>653</v>
      </c>
      <c r="C9" s="11" t="s">
        <v>654</v>
      </c>
      <c r="D9" s="46">
        <v>1</v>
      </c>
    </row>
    <row r="10" spans="2:4" ht="12.75">
      <c r="B10" s="3" t="s">
        <v>656</v>
      </c>
      <c r="C10" s="11" t="s">
        <v>657</v>
      </c>
      <c r="D10" s="46">
        <v>2</v>
      </c>
    </row>
    <row r="11" spans="2:4" ht="51">
      <c r="B11" s="3" t="s">
        <v>625</v>
      </c>
      <c r="C11" s="11" t="s">
        <v>655</v>
      </c>
      <c r="D11" s="46">
        <v>365</v>
      </c>
    </row>
    <row r="12" spans="2:4" ht="12.75">
      <c r="B12" s="57" t="s">
        <v>635</v>
      </c>
      <c r="C12" s="11"/>
      <c r="D12" s="46"/>
    </row>
    <row r="13" spans="2:4" ht="12.75">
      <c r="B13" s="3" t="s">
        <v>660</v>
      </c>
      <c r="C13" s="11" t="s">
        <v>661</v>
      </c>
      <c r="D13" s="46">
        <v>2</v>
      </c>
    </row>
    <row r="14" spans="2:4" ht="25.5">
      <c r="B14" s="3" t="s">
        <v>662</v>
      </c>
      <c r="C14" s="11" t="s">
        <v>663</v>
      </c>
      <c r="D14" s="46">
        <v>1</v>
      </c>
    </row>
    <row r="15" spans="2:4" ht="12.75">
      <c r="B15" s="3" t="s">
        <v>664</v>
      </c>
      <c r="C15" s="11" t="s">
        <v>665</v>
      </c>
      <c r="D15" s="46">
        <v>2</v>
      </c>
    </row>
    <row r="16" spans="2:4" ht="38.25">
      <c r="B16" s="3" t="s">
        <v>625</v>
      </c>
      <c r="C16" s="11" t="s">
        <v>626</v>
      </c>
      <c r="D16" s="46">
        <v>365</v>
      </c>
    </row>
    <row r="17" spans="2:4" ht="12.75">
      <c r="B17" s="57" t="s">
        <v>649</v>
      </c>
      <c r="C17" s="11"/>
      <c r="D17" s="46"/>
    </row>
    <row r="18" spans="2:4" ht="25.5">
      <c r="B18" s="3" t="s">
        <v>666</v>
      </c>
      <c r="C18" s="11" t="s">
        <v>668</v>
      </c>
      <c r="D18" s="46">
        <v>1</v>
      </c>
    </row>
    <row r="19" spans="2:4" ht="12.75">
      <c r="B19" s="3" t="s">
        <v>671</v>
      </c>
      <c r="C19" s="11" t="s">
        <v>672</v>
      </c>
      <c r="D19" s="46">
        <v>2</v>
      </c>
    </row>
    <row r="20" spans="2:4" ht="12.75">
      <c r="B20" s="3" t="s">
        <v>669</v>
      </c>
      <c r="C20" s="11" t="s">
        <v>670</v>
      </c>
      <c r="D20" s="46">
        <v>2</v>
      </c>
    </row>
    <row r="21" spans="2:4" ht="38.25">
      <c r="B21" s="3" t="s">
        <v>625</v>
      </c>
      <c r="C21" s="11" t="s">
        <v>626</v>
      </c>
      <c r="D21" s="46">
        <v>365</v>
      </c>
    </row>
    <row r="22" spans="1:4" ht="12.75">
      <c r="A22" s="108" t="s">
        <v>673</v>
      </c>
      <c r="B22" s="108"/>
      <c r="C22" s="109"/>
      <c r="D22" s="110"/>
    </row>
    <row r="23" spans="2:4" ht="12.75">
      <c r="B23" s="57" t="s">
        <v>491</v>
      </c>
      <c r="C23" s="11"/>
      <c r="D23" s="46"/>
    </row>
    <row r="24" spans="2:4" ht="12.75">
      <c r="B24" s="3" t="s">
        <v>225</v>
      </c>
      <c r="C24" s="11" t="s">
        <v>226</v>
      </c>
      <c r="D24" s="46">
        <v>50</v>
      </c>
    </row>
    <row r="25" spans="2:4" ht="51">
      <c r="B25" s="3" t="s">
        <v>625</v>
      </c>
      <c r="C25" s="11" t="s">
        <v>655</v>
      </c>
      <c r="D25" s="46">
        <v>365</v>
      </c>
    </row>
    <row r="26" spans="1:4" ht="12.75">
      <c r="A26" s="108" t="s">
        <v>565</v>
      </c>
      <c r="B26" s="108"/>
      <c r="C26" s="109"/>
      <c r="D26" s="110"/>
    </row>
    <row r="27" spans="2:4" ht="12.75">
      <c r="B27" s="57" t="s">
        <v>491</v>
      </c>
      <c r="C27" s="11"/>
      <c r="D27" s="46"/>
    </row>
    <row r="28" spans="2:4" ht="12.75">
      <c r="B28" s="3" t="s">
        <v>227</v>
      </c>
      <c r="C28" s="11" t="s">
        <v>228</v>
      </c>
      <c r="D28" s="46">
        <v>30</v>
      </c>
    </row>
    <row r="29" spans="2:4" ht="12.75">
      <c r="B29" s="57" t="s">
        <v>635</v>
      </c>
      <c r="C29" s="11"/>
      <c r="D29" s="46"/>
    </row>
    <row r="30" spans="2:4" ht="12.75">
      <c r="B30" s="3" t="s">
        <v>227</v>
      </c>
      <c r="C30" s="11" t="s">
        <v>228</v>
      </c>
      <c r="D30" s="46">
        <v>30</v>
      </c>
    </row>
    <row r="31" spans="1:4" ht="12.75">
      <c r="A31" s="108" t="s">
        <v>566</v>
      </c>
      <c r="B31" s="108"/>
      <c r="C31" s="109"/>
      <c r="D31" s="110"/>
    </row>
    <row r="32" spans="2:4" ht="12.75">
      <c r="B32" s="57" t="s">
        <v>491</v>
      </c>
      <c r="C32" s="11"/>
      <c r="D32" s="46"/>
    </row>
    <row r="33" spans="2:4" ht="25.5">
      <c r="B33" s="3" t="s">
        <v>656</v>
      </c>
      <c r="C33" s="11" t="s">
        <v>5</v>
      </c>
      <c r="D33" s="46">
        <v>0.4</v>
      </c>
    </row>
    <row r="34" spans="2:4" ht="51">
      <c r="B34" s="3" t="s">
        <v>625</v>
      </c>
      <c r="C34" s="11" t="s">
        <v>655</v>
      </c>
      <c r="D34" s="46">
        <v>365</v>
      </c>
    </row>
    <row r="35" spans="2:4" ht="25.5">
      <c r="B35" s="3" t="s">
        <v>3</v>
      </c>
      <c r="C35" s="11" t="s">
        <v>4</v>
      </c>
      <c r="D35" s="46">
        <v>1.6</v>
      </c>
    </row>
    <row r="36" spans="2:4" ht="12.75">
      <c r="B36" s="57" t="s">
        <v>635</v>
      </c>
      <c r="C36" s="11"/>
      <c r="D36" s="46"/>
    </row>
    <row r="37" spans="2:4" ht="25.5">
      <c r="B37" s="3" t="s">
        <v>7</v>
      </c>
      <c r="C37" s="11" t="s">
        <v>8</v>
      </c>
      <c r="D37" s="46">
        <v>1.4</v>
      </c>
    </row>
    <row r="38" spans="2:4" ht="38.25">
      <c r="B38" s="3" t="s">
        <v>625</v>
      </c>
      <c r="C38" s="11" t="s">
        <v>626</v>
      </c>
      <c r="D38" s="46">
        <v>365</v>
      </c>
    </row>
    <row r="39" spans="2:4" ht="25.5">
      <c r="B39" s="3" t="s">
        <v>660</v>
      </c>
      <c r="C39" s="11" t="s">
        <v>6</v>
      </c>
      <c r="D39" s="46">
        <v>0.6</v>
      </c>
    </row>
    <row r="40" spans="2:4" ht="12.75">
      <c r="B40" s="57" t="s">
        <v>649</v>
      </c>
      <c r="C40" s="11"/>
      <c r="D40" s="46"/>
    </row>
    <row r="41" spans="2:4" ht="38.25">
      <c r="B41" s="3" t="s">
        <v>625</v>
      </c>
      <c r="C41" s="11" t="s">
        <v>626</v>
      </c>
      <c r="D41" s="46">
        <v>365</v>
      </c>
    </row>
    <row r="42" spans="2:4" ht="25.5">
      <c r="B42" s="3" t="s">
        <v>669</v>
      </c>
      <c r="C42" s="11" t="s">
        <v>11</v>
      </c>
      <c r="D42" s="46">
        <v>0.7</v>
      </c>
    </row>
    <row r="43" spans="2:4" ht="25.5">
      <c r="B43" s="3" t="s">
        <v>9</v>
      </c>
      <c r="C43" s="11" t="s">
        <v>10</v>
      </c>
      <c r="D43" s="46">
        <v>0.7</v>
      </c>
    </row>
    <row r="44" spans="1:4" ht="12.75">
      <c r="A44" s="108" t="s">
        <v>569</v>
      </c>
      <c r="B44" s="108"/>
      <c r="C44" s="109"/>
      <c r="D44" s="110"/>
    </row>
    <row r="45" spans="2:4" ht="12.75">
      <c r="B45" s="57" t="s">
        <v>491</v>
      </c>
      <c r="C45" s="11"/>
      <c r="D45" s="46"/>
    </row>
    <row r="46" spans="2:4" ht="51">
      <c r="B46" s="3" t="s">
        <v>625</v>
      </c>
      <c r="C46" s="11" t="s">
        <v>655</v>
      </c>
      <c r="D46" s="46">
        <v>365</v>
      </c>
    </row>
    <row r="47" spans="2:4" ht="38.25">
      <c r="B47" s="3" t="s">
        <v>633</v>
      </c>
      <c r="C47" s="11" t="s">
        <v>634</v>
      </c>
      <c r="D47" s="46">
        <v>1</v>
      </c>
    </row>
    <row r="48" spans="2:4" ht="12.75">
      <c r="B48" s="3" t="s">
        <v>621</v>
      </c>
      <c r="C48" s="11" t="s">
        <v>12</v>
      </c>
      <c r="D48" s="46">
        <v>2</v>
      </c>
    </row>
    <row r="49" spans="2:4" ht="25.5">
      <c r="B49" s="3" t="s">
        <v>629</v>
      </c>
      <c r="C49" s="11" t="s">
        <v>630</v>
      </c>
      <c r="D49" s="46">
        <v>72</v>
      </c>
    </row>
    <row r="50" spans="2:4" ht="38.25">
      <c r="B50" s="3" t="s">
        <v>627</v>
      </c>
      <c r="C50" s="11" t="s">
        <v>13</v>
      </c>
      <c r="D50" s="46">
        <v>1</v>
      </c>
    </row>
    <row r="51" spans="2:4" ht="12.75">
      <c r="B51" s="57" t="s">
        <v>635</v>
      </c>
      <c r="C51" s="11"/>
      <c r="D51" s="46"/>
    </row>
    <row r="52" spans="2:4" ht="38.25">
      <c r="B52" s="3" t="s">
        <v>627</v>
      </c>
      <c r="C52" s="11" t="s">
        <v>13</v>
      </c>
      <c r="D52" s="46">
        <v>1</v>
      </c>
    </row>
    <row r="53" spans="2:4" ht="38.25">
      <c r="B53" s="3" t="s">
        <v>625</v>
      </c>
      <c r="C53" s="11" t="s">
        <v>626</v>
      </c>
      <c r="D53" s="46">
        <v>365</v>
      </c>
    </row>
    <row r="54" spans="2:4" ht="51">
      <c r="B54" s="3" t="s">
        <v>636</v>
      </c>
      <c r="C54" s="11" t="s">
        <v>637</v>
      </c>
      <c r="D54" s="46">
        <v>1</v>
      </c>
    </row>
    <row r="55" spans="2:4" ht="25.5">
      <c r="B55" s="3" t="s">
        <v>629</v>
      </c>
      <c r="C55" s="11" t="s">
        <v>630</v>
      </c>
      <c r="D55" s="46">
        <v>72</v>
      </c>
    </row>
    <row r="56" spans="2:4" ht="12.75">
      <c r="B56" s="3" t="s">
        <v>621</v>
      </c>
      <c r="C56" s="11" t="s">
        <v>12</v>
      </c>
      <c r="D56" s="46">
        <v>2</v>
      </c>
    </row>
    <row r="57" spans="1:4" ht="12.75">
      <c r="A57" s="108" t="s">
        <v>638</v>
      </c>
      <c r="B57" s="108"/>
      <c r="C57" s="109"/>
      <c r="D57" s="110"/>
    </row>
    <row r="58" spans="2:4" ht="12.75">
      <c r="B58" s="57" t="s">
        <v>491</v>
      </c>
      <c r="C58" s="11"/>
      <c r="D58" s="46"/>
    </row>
    <row r="59" spans="2:4" ht="12.75">
      <c r="B59" s="3" t="s">
        <v>225</v>
      </c>
      <c r="C59" s="11" t="s">
        <v>226</v>
      </c>
      <c r="D59" s="46">
        <v>50</v>
      </c>
    </row>
    <row r="60" spans="2:4" ht="25.5">
      <c r="B60" s="3" t="s">
        <v>646</v>
      </c>
      <c r="C60" s="11" t="s">
        <v>14</v>
      </c>
      <c r="D60" s="46">
        <v>17</v>
      </c>
    </row>
    <row r="61" spans="2:4" ht="25.5">
      <c r="B61" s="3" t="s">
        <v>644</v>
      </c>
      <c r="C61" s="11" t="s">
        <v>645</v>
      </c>
      <c r="D61" s="46">
        <v>4</v>
      </c>
    </row>
    <row r="62" spans="2:4" ht="51">
      <c r="B62" s="3" t="s">
        <v>625</v>
      </c>
      <c r="C62" s="11" t="s">
        <v>655</v>
      </c>
      <c r="D62" s="46">
        <v>365</v>
      </c>
    </row>
    <row r="63" spans="2:4" ht="25.5">
      <c r="B63" s="3" t="s">
        <v>640</v>
      </c>
      <c r="C63" s="11" t="s">
        <v>641</v>
      </c>
      <c r="D63" s="46">
        <v>0.08</v>
      </c>
    </row>
    <row r="64" spans="2:4" ht="25.5">
      <c r="B64" s="3" t="s">
        <v>633</v>
      </c>
      <c r="C64" s="11" t="s">
        <v>639</v>
      </c>
      <c r="D64" s="46">
        <v>4</v>
      </c>
    </row>
    <row r="65" spans="2:4" ht="38.25">
      <c r="B65" s="3" t="s">
        <v>627</v>
      </c>
      <c r="C65" s="11" t="s">
        <v>628</v>
      </c>
      <c r="D65" s="46">
        <v>1</v>
      </c>
    </row>
    <row r="66" spans="2:4" ht="25.5">
      <c r="B66" s="3" t="s">
        <v>642</v>
      </c>
      <c r="C66" s="11" t="s">
        <v>643</v>
      </c>
      <c r="D66" s="46">
        <v>0.08</v>
      </c>
    </row>
    <row r="67" spans="1:4" ht="12.75">
      <c r="A67" s="108" t="s">
        <v>15</v>
      </c>
      <c r="B67" s="108"/>
      <c r="C67" s="109"/>
      <c r="D67" s="110"/>
    </row>
    <row r="68" spans="2:4" ht="12.75">
      <c r="B68" s="57" t="s">
        <v>491</v>
      </c>
      <c r="C68" s="11"/>
      <c r="D68" s="46"/>
    </row>
    <row r="69" spans="2:4" ht="25.5">
      <c r="B69" s="3" t="s">
        <v>633</v>
      </c>
      <c r="C69" s="11" t="s">
        <v>639</v>
      </c>
      <c r="D69" s="46">
        <v>4</v>
      </c>
    </row>
    <row r="70" spans="2:4" ht="51">
      <c r="B70" s="3" t="s">
        <v>625</v>
      </c>
      <c r="C70" s="11" t="s">
        <v>655</v>
      </c>
      <c r="D70" s="46">
        <v>365</v>
      </c>
    </row>
    <row r="71" spans="2:4" ht="12.75">
      <c r="B71" s="3" t="s">
        <v>225</v>
      </c>
      <c r="C71" s="11" t="s">
        <v>226</v>
      </c>
      <c r="D71" s="46">
        <v>50</v>
      </c>
    </row>
    <row r="72" spans="1:4" ht="12.75">
      <c r="A72" s="108" t="s">
        <v>648</v>
      </c>
      <c r="B72" s="108"/>
      <c r="C72" s="109"/>
      <c r="D72" s="110"/>
    </row>
    <row r="73" spans="2:4" ht="12.75">
      <c r="B73" s="57" t="s">
        <v>491</v>
      </c>
      <c r="C73" s="11"/>
      <c r="D73" s="46"/>
    </row>
    <row r="74" spans="2:4" ht="12.75">
      <c r="B74" s="3" t="s">
        <v>621</v>
      </c>
      <c r="C74" s="11" t="s">
        <v>12</v>
      </c>
      <c r="D74" s="46">
        <v>2</v>
      </c>
    </row>
    <row r="75" spans="2:4" ht="51">
      <c r="B75" s="3" t="s">
        <v>625</v>
      </c>
      <c r="C75" s="11" t="s">
        <v>655</v>
      </c>
      <c r="D75" s="46">
        <v>365</v>
      </c>
    </row>
    <row r="76" spans="2:4" ht="25.5">
      <c r="B76" s="3" t="s">
        <v>629</v>
      </c>
      <c r="C76" s="11" t="s">
        <v>630</v>
      </c>
      <c r="D76" s="46">
        <v>72</v>
      </c>
    </row>
    <row r="77" spans="2:4" ht="38.25">
      <c r="B77" s="3" t="s">
        <v>627</v>
      </c>
      <c r="C77" s="11" t="s">
        <v>13</v>
      </c>
      <c r="D77" s="46">
        <v>1</v>
      </c>
    </row>
    <row r="78" spans="2:4" ht="12.75">
      <c r="B78" s="57" t="s">
        <v>635</v>
      </c>
      <c r="C78" s="11"/>
      <c r="D78" s="46"/>
    </row>
    <row r="79" spans="2:4" ht="12.75">
      <c r="B79" s="3" t="s">
        <v>621</v>
      </c>
      <c r="C79" s="11" t="s">
        <v>12</v>
      </c>
      <c r="D79" s="46">
        <v>2</v>
      </c>
    </row>
    <row r="80" spans="2:4" ht="38.25">
      <c r="B80" s="3" t="s">
        <v>627</v>
      </c>
      <c r="C80" s="11" t="s">
        <v>13</v>
      </c>
      <c r="D80" s="46">
        <v>1</v>
      </c>
    </row>
    <row r="81" spans="2:4" ht="38.25">
      <c r="B81" s="3" t="s">
        <v>625</v>
      </c>
      <c r="C81" s="11" t="s">
        <v>626</v>
      </c>
      <c r="D81" s="46">
        <v>365</v>
      </c>
    </row>
    <row r="82" spans="2:4" ht="25.5">
      <c r="B82" s="3" t="s">
        <v>629</v>
      </c>
      <c r="C82" s="11" t="s">
        <v>630</v>
      </c>
      <c r="D82" s="46">
        <v>72</v>
      </c>
    </row>
    <row r="83" spans="1:4" ht="12.75">
      <c r="A83" s="108" t="s">
        <v>573</v>
      </c>
      <c r="B83" s="108"/>
      <c r="C83" s="109"/>
      <c r="D83" s="110"/>
    </row>
    <row r="84" spans="2:4" ht="12.75">
      <c r="B84" s="57" t="s">
        <v>491</v>
      </c>
      <c r="C84" s="11"/>
      <c r="D84" s="46"/>
    </row>
    <row r="85" spans="2:4" ht="25.5">
      <c r="B85" s="3" t="s">
        <v>18</v>
      </c>
      <c r="C85" s="11" t="s">
        <v>19</v>
      </c>
      <c r="D85" s="46">
        <v>0.1</v>
      </c>
    </row>
    <row r="86" spans="2:4" ht="25.5">
      <c r="B86" s="3" t="s">
        <v>16</v>
      </c>
      <c r="C86" s="11" t="s">
        <v>17</v>
      </c>
      <c r="D86" s="46">
        <v>0.1</v>
      </c>
    </row>
    <row r="87" spans="2:4" ht="12.75">
      <c r="B87" s="57" t="s">
        <v>635</v>
      </c>
      <c r="C87" s="11"/>
      <c r="D87" s="46"/>
    </row>
    <row r="88" spans="2:4" ht="25.5">
      <c r="B88" s="3" t="s">
        <v>16</v>
      </c>
      <c r="C88" s="11" t="s">
        <v>17</v>
      </c>
      <c r="D88" s="46">
        <v>0.1</v>
      </c>
    </row>
    <row r="89" spans="2:4" ht="25.5">
      <c r="B89" s="3" t="s">
        <v>18</v>
      </c>
      <c r="C89" s="11" t="s">
        <v>19</v>
      </c>
      <c r="D89" s="46">
        <v>0.1</v>
      </c>
    </row>
    <row r="90" spans="2:4" ht="12.75">
      <c r="B90" s="57" t="s">
        <v>649</v>
      </c>
      <c r="C90" s="11"/>
      <c r="D90" s="46"/>
    </row>
    <row r="91" spans="2:4" ht="25.5">
      <c r="B91" s="3" t="s">
        <v>16</v>
      </c>
      <c r="C91" s="11" t="s">
        <v>17</v>
      </c>
      <c r="D91" s="46">
        <v>0.1</v>
      </c>
    </row>
    <row r="92" spans="2:4" ht="25.5">
      <c r="B92" s="3" t="s">
        <v>18</v>
      </c>
      <c r="C92" s="11" t="s">
        <v>19</v>
      </c>
      <c r="D92" s="46">
        <v>0.1</v>
      </c>
    </row>
    <row r="93" spans="1:4" ht="12.75">
      <c r="A93" s="108" t="s">
        <v>575</v>
      </c>
      <c r="B93" s="108"/>
      <c r="C93" s="109"/>
      <c r="D93" s="110"/>
    </row>
    <row r="94" spans="2:4" ht="12.75">
      <c r="B94" s="57" t="s">
        <v>491</v>
      </c>
      <c r="C94" s="11"/>
      <c r="D94" s="46"/>
    </row>
    <row r="95" spans="2:4" ht="12.75">
      <c r="B95" s="3" t="s">
        <v>227</v>
      </c>
      <c r="C95" s="11" t="s">
        <v>228</v>
      </c>
      <c r="D95" s="46">
        <v>30</v>
      </c>
    </row>
    <row r="96" spans="2:4" ht="12.75">
      <c r="B96" s="57" t="s">
        <v>635</v>
      </c>
      <c r="C96" s="11"/>
      <c r="D96" s="46"/>
    </row>
    <row r="97" spans="2:4" ht="12.75">
      <c r="B97" s="3" t="s">
        <v>227</v>
      </c>
      <c r="C97" s="11" t="s">
        <v>228</v>
      </c>
      <c r="D97" s="46">
        <v>30</v>
      </c>
    </row>
    <row r="98" spans="1:4" ht="12.75">
      <c r="A98" s="108" t="s">
        <v>579</v>
      </c>
      <c r="B98" s="108"/>
      <c r="C98" s="109"/>
      <c r="D98" s="110"/>
    </row>
    <row r="99" spans="2:4" ht="12.75">
      <c r="B99" s="57" t="s">
        <v>491</v>
      </c>
      <c r="C99" s="11"/>
      <c r="D99" s="46"/>
    </row>
    <row r="100" spans="2:4" ht="38.25">
      <c r="B100" s="3" t="s">
        <v>58</v>
      </c>
      <c r="C100" s="11" t="s">
        <v>59</v>
      </c>
      <c r="D100" s="46">
        <v>0.05</v>
      </c>
    </row>
    <row r="101" spans="2:4" ht="12.75">
      <c r="B101" s="3" t="s">
        <v>642</v>
      </c>
      <c r="C101" s="11" t="s">
        <v>57</v>
      </c>
      <c r="D101" s="46">
        <v>0.075</v>
      </c>
    </row>
    <row r="102" spans="2:4" ht="25.5">
      <c r="B102" s="3" t="s">
        <v>60</v>
      </c>
      <c r="C102" s="11" t="s">
        <v>61</v>
      </c>
      <c r="D102" s="46">
        <v>1</v>
      </c>
    </row>
    <row r="103" spans="2:4" ht="38.25">
      <c r="B103" s="3" t="s">
        <v>32</v>
      </c>
      <c r="C103" s="11" t="s">
        <v>62</v>
      </c>
      <c r="D103" s="46">
        <v>1E-05</v>
      </c>
    </row>
    <row r="104" spans="2:4" ht="25.5">
      <c r="B104" s="3" t="s">
        <v>40</v>
      </c>
      <c r="C104" s="11" t="s">
        <v>63</v>
      </c>
      <c r="D104" s="46">
        <v>0.075</v>
      </c>
    </row>
    <row r="105" spans="2:4" ht="25.5">
      <c r="B105" s="3" t="s">
        <v>64</v>
      </c>
      <c r="C105" s="11" t="s">
        <v>65</v>
      </c>
      <c r="D105" s="46">
        <v>0.4</v>
      </c>
    </row>
    <row r="106" spans="2:4" ht="12.75">
      <c r="B106" s="57" t="s">
        <v>635</v>
      </c>
      <c r="C106" s="11"/>
      <c r="D106" s="46"/>
    </row>
    <row r="107" spans="2:4" ht="25.5">
      <c r="B107" s="3" t="s">
        <v>60</v>
      </c>
      <c r="C107" s="11" t="s">
        <v>61</v>
      </c>
      <c r="D107" s="46">
        <v>1</v>
      </c>
    </row>
    <row r="108" spans="2:4" ht="12.75">
      <c r="B108" s="3" t="s">
        <v>642</v>
      </c>
      <c r="C108" s="11" t="s">
        <v>57</v>
      </c>
      <c r="D108" s="46">
        <v>0.075</v>
      </c>
    </row>
    <row r="109" spans="2:4" ht="25.5">
      <c r="B109" s="3" t="s">
        <v>40</v>
      </c>
      <c r="C109" s="11" t="s">
        <v>63</v>
      </c>
      <c r="D109" s="46">
        <v>0.075</v>
      </c>
    </row>
    <row r="110" spans="2:4" ht="38.25">
      <c r="B110" s="3" t="s">
        <v>68</v>
      </c>
      <c r="C110" s="11" t="s">
        <v>69</v>
      </c>
      <c r="D110" s="46">
        <v>1E-05</v>
      </c>
    </row>
    <row r="111" spans="2:4" ht="25.5">
      <c r="B111" s="3" t="s">
        <v>66</v>
      </c>
      <c r="C111" s="11" t="s">
        <v>67</v>
      </c>
      <c r="D111" s="46">
        <v>0.4</v>
      </c>
    </row>
    <row r="112" spans="2:4" ht="38.25">
      <c r="B112" s="3" t="s">
        <v>58</v>
      </c>
      <c r="C112" s="11" t="s">
        <v>59</v>
      </c>
      <c r="D112" s="46">
        <v>0.05</v>
      </c>
    </row>
    <row r="113" spans="2:4" ht="12.75">
      <c r="B113" s="57" t="s">
        <v>649</v>
      </c>
      <c r="C113" s="11"/>
      <c r="D113" s="46"/>
    </row>
    <row r="114" spans="2:4" ht="12.75">
      <c r="B114" s="3" t="s">
        <v>642</v>
      </c>
      <c r="C114" s="11" t="s">
        <v>57</v>
      </c>
      <c r="D114" s="46">
        <v>0.075</v>
      </c>
    </row>
    <row r="115" spans="2:4" ht="38.25">
      <c r="B115" s="3" t="s">
        <v>58</v>
      </c>
      <c r="C115" s="11" t="s">
        <v>59</v>
      </c>
      <c r="D115" s="46">
        <v>0.05</v>
      </c>
    </row>
    <row r="116" spans="2:4" ht="38.25">
      <c r="B116" s="3" t="s">
        <v>70</v>
      </c>
      <c r="C116" s="11" t="s">
        <v>71</v>
      </c>
      <c r="D116" s="46">
        <v>1E-05</v>
      </c>
    </row>
    <row r="117" spans="2:4" ht="25.5">
      <c r="B117" s="3" t="s">
        <v>60</v>
      </c>
      <c r="C117" s="11" t="s">
        <v>61</v>
      </c>
      <c r="D117" s="46">
        <v>1</v>
      </c>
    </row>
    <row r="118" spans="2:4" ht="25.5">
      <c r="B118" s="3" t="s">
        <v>72</v>
      </c>
      <c r="C118" s="11" t="s">
        <v>73</v>
      </c>
      <c r="D118" s="46">
        <v>0.4</v>
      </c>
    </row>
    <row r="119" spans="2:4" ht="25.5">
      <c r="B119" s="3" t="s">
        <v>40</v>
      </c>
      <c r="C119" s="11" t="s">
        <v>63</v>
      </c>
      <c r="D119" s="46">
        <v>0.075</v>
      </c>
    </row>
    <row r="120" spans="1:4" ht="12.75">
      <c r="A120" s="108" t="s">
        <v>580</v>
      </c>
      <c r="B120" s="108"/>
      <c r="C120" s="109"/>
      <c r="D120" s="110"/>
    </row>
    <row r="121" spans="2:4" ht="12.75">
      <c r="B121" s="57" t="s">
        <v>491</v>
      </c>
      <c r="C121" s="11"/>
      <c r="D121" s="46"/>
    </row>
    <row r="122" spans="2:4" ht="25.5">
      <c r="B122" s="3" t="s">
        <v>74</v>
      </c>
      <c r="C122" s="11" t="s">
        <v>75</v>
      </c>
      <c r="D122" s="46">
        <v>365</v>
      </c>
    </row>
    <row r="123" spans="2:4" ht="12.75">
      <c r="B123" s="57" t="s">
        <v>635</v>
      </c>
      <c r="C123" s="11"/>
      <c r="D123" s="46"/>
    </row>
    <row r="124" spans="2:4" ht="25.5">
      <c r="B124" s="3" t="s">
        <v>74</v>
      </c>
      <c r="C124" s="11" t="s">
        <v>75</v>
      </c>
      <c r="D124" s="46">
        <v>365</v>
      </c>
    </row>
    <row r="125" spans="2:4" ht="12.75">
      <c r="B125" s="57" t="s">
        <v>649</v>
      </c>
      <c r="C125" s="11"/>
      <c r="D125" s="46"/>
    </row>
    <row r="126" spans="2:4" ht="25.5">
      <c r="B126" s="3" t="s">
        <v>74</v>
      </c>
      <c r="C126" s="11" t="s">
        <v>75</v>
      </c>
      <c r="D126" s="46">
        <v>365</v>
      </c>
    </row>
    <row r="127" spans="1:4" ht="12.75">
      <c r="A127" s="108" t="s">
        <v>582</v>
      </c>
      <c r="B127" s="108"/>
      <c r="C127" s="109"/>
      <c r="D127" s="110"/>
    </row>
    <row r="128" spans="2:4" ht="12.75">
      <c r="B128" s="57" t="s">
        <v>491</v>
      </c>
      <c r="C128" s="11"/>
      <c r="D128" s="46"/>
    </row>
    <row r="129" spans="2:4" ht="51">
      <c r="B129" s="3" t="s">
        <v>625</v>
      </c>
      <c r="C129" s="11" t="s">
        <v>655</v>
      </c>
      <c r="D129" s="46">
        <v>365</v>
      </c>
    </row>
    <row r="130" spans="2:4" ht="25.5">
      <c r="B130" s="3" t="s">
        <v>76</v>
      </c>
      <c r="C130" s="11" t="s">
        <v>77</v>
      </c>
      <c r="D130" s="46">
        <v>0.5</v>
      </c>
    </row>
    <row r="131" spans="1:4" ht="12.75">
      <c r="A131" s="108" t="s">
        <v>585</v>
      </c>
      <c r="B131" s="108"/>
      <c r="C131" s="109"/>
      <c r="D131" s="110"/>
    </row>
    <row r="132" spans="2:4" ht="12.75">
      <c r="B132" s="57" t="s">
        <v>491</v>
      </c>
      <c r="C132" s="11"/>
      <c r="D132" s="46"/>
    </row>
    <row r="133" spans="2:4" ht="25.5">
      <c r="B133" s="3" t="s">
        <v>229</v>
      </c>
      <c r="C133" s="11" t="s">
        <v>230</v>
      </c>
      <c r="D133" s="46">
        <v>730</v>
      </c>
    </row>
    <row r="134" spans="1:4" ht="12.75">
      <c r="A134" s="108" t="s">
        <v>109</v>
      </c>
      <c r="B134" s="108"/>
      <c r="C134" s="109"/>
      <c r="D134" s="110"/>
    </row>
    <row r="135" spans="2:4" ht="12.75">
      <c r="B135" s="57" t="s">
        <v>491</v>
      </c>
      <c r="C135" s="11"/>
      <c r="D135" s="46"/>
    </row>
    <row r="136" spans="2:4" ht="12.75">
      <c r="B136" s="3" t="s">
        <v>656</v>
      </c>
      <c r="C136" s="11" t="s">
        <v>110</v>
      </c>
      <c r="D136" s="46">
        <v>2</v>
      </c>
    </row>
    <row r="137" spans="2:4" ht="38.25">
      <c r="B137" s="3" t="s">
        <v>16</v>
      </c>
      <c r="C137" s="11" t="s">
        <v>119</v>
      </c>
      <c r="D137" s="46">
        <v>0.1</v>
      </c>
    </row>
    <row r="138" spans="2:4" ht="51">
      <c r="B138" s="3" t="s">
        <v>114</v>
      </c>
      <c r="C138" s="11" t="s">
        <v>115</v>
      </c>
      <c r="D138" s="46">
        <v>4E-05</v>
      </c>
    </row>
    <row r="139" spans="2:4" ht="38.25">
      <c r="B139" s="3" t="s">
        <v>18</v>
      </c>
      <c r="C139" s="11" t="s">
        <v>111</v>
      </c>
      <c r="D139" s="46">
        <v>0.1</v>
      </c>
    </row>
    <row r="140" spans="2:4" ht="12.75">
      <c r="B140" s="3" t="s">
        <v>116</v>
      </c>
      <c r="C140" s="11" t="s">
        <v>117</v>
      </c>
      <c r="D140" s="46">
        <v>1</v>
      </c>
    </row>
    <row r="141" spans="2:4" ht="51">
      <c r="B141" s="3" t="s">
        <v>625</v>
      </c>
      <c r="C141" s="11" t="s">
        <v>118</v>
      </c>
      <c r="D141" s="46">
        <v>365</v>
      </c>
    </row>
    <row r="142" spans="2:4" ht="12.75">
      <c r="B142" s="3" t="s">
        <v>112</v>
      </c>
      <c r="C142" s="11" t="s">
        <v>113</v>
      </c>
      <c r="D142" s="46">
        <v>3</v>
      </c>
    </row>
    <row r="143" spans="2:4" ht="12.75">
      <c r="B143" s="57" t="s">
        <v>635</v>
      </c>
      <c r="C143" s="11"/>
      <c r="D143" s="46"/>
    </row>
    <row r="144" spans="2:4" ht="38.25">
      <c r="B144" s="3" t="s">
        <v>625</v>
      </c>
      <c r="C144" s="11" t="s">
        <v>127</v>
      </c>
      <c r="D144" s="46">
        <v>365</v>
      </c>
    </row>
    <row r="145" spans="2:4" ht="51">
      <c r="B145" s="3" t="s">
        <v>125</v>
      </c>
      <c r="C145" s="11" t="s">
        <v>126</v>
      </c>
      <c r="D145" s="46">
        <v>4E-05</v>
      </c>
    </row>
    <row r="146" spans="2:4" ht="25.5">
      <c r="B146" s="3" t="s">
        <v>660</v>
      </c>
      <c r="C146" s="11" t="s">
        <v>124</v>
      </c>
      <c r="D146" s="46">
        <v>2</v>
      </c>
    </row>
    <row r="147" spans="2:4" ht="25.5">
      <c r="B147" s="3" t="s">
        <v>120</v>
      </c>
      <c r="C147" s="11" t="s">
        <v>121</v>
      </c>
      <c r="D147" s="46">
        <v>3</v>
      </c>
    </row>
    <row r="148" spans="2:4" ht="38.25">
      <c r="B148" s="3" t="s">
        <v>16</v>
      </c>
      <c r="C148" s="11" t="s">
        <v>119</v>
      </c>
      <c r="D148" s="46">
        <v>0.1</v>
      </c>
    </row>
    <row r="149" spans="2:4" ht="38.25">
      <c r="B149" s="3" t="s">
        <v>18</v>
      </c>
      <c r="C149" s="11" t="s">
        <v>111</v>
      </c>
      <c r="D149" s="46">
        <v>0.1</v>
      </c>
    </row>
    <row r="150" spans="2:4" ht="12.75">
      <c r="B150" s="3" t="s">
        <v>122</v>
      </c>
      <c r="C150" s="11" t="s">
        <v>123</v>
      </c>
      <c r="D150" s="46">
        <v>1</v>
      </c>
    </row>
    <row r="151" spans="2:4" ht="12.75">
      <c r="B151" s="57" t="s">
        <v>649</v>
      </c>
      <c r="C151" s="11"/>
      <c r="D151" s="46"/>
    </row>
    <row r="152" spans="2:4" ht="38.25">
      <c r="B152" s="3" t="s">
        <v>625</v>
      </c>
      <c r="C152" s="11" t="s">
        <v>127</v>
      </c>
      <c r="D152" s="46">
        <v>365</v>
      </c>
    </row>
    <row r="153" spans="2:4" ht="12.75">
      <c r="B153" s="3" t="s">
        <v>131</v>
      </c>
      <c r="C153" s="11" t="s">
        <v>132</v>
      </c>
      <c r="D153" s="46">
        <v>1</v>
      </c>
    </row>
    <row r="154" spans="2:4" ht="38.25">
      <c r="B154" s="3" t="s">
        <v>16</v>
      </c>
      <c r="C154" s="11" t="s">
        <v>119</v>
      </c>
      <c r="D154" s="46">
        <v>0.1</v>
      </c>
    </row>
    <row r="155" spans="2:4" ht="25.5">
      <c r="B155" s="3" t="s">
        <v>133</v>
      </c>
      <c r="C155" s="11" t="s">
        <v>134</v>
      </c>
      <c r="D155" s="46">
        <v>2</v>
      </c>
    </row>
    <row r="156" spans="2:4" ht="25.5">
      <c r="B156" s="3" t="s">
        <v>669</v>
      </c>
      <c r="C156" s="11" t="s">
        <v>128</v>
      </c>
      <c r="D156" s="46">
        <v>2</v>
      </c>
    </row>
    <row r="157" spans="2:4" ht="51">
      <c r="B157" s="3" t="s">
        <v>129</v>
      </c>
      <c r="C157" s="11" t="s">
        <v>130</v>
      </c>
      <c r="D157" s="46">
        <v>4E-05</v>
      </c>
    </row>
    <row r="158" spans="2:4" ht="38.25">
      <c r="B158" s="3" t="s">
        <v>18</v>
      </c>
      <c r="C158" s="11" t="s">
        <v>111</v>
      </c>
      <c r="D158" s="46">
        <v>0.1</v>
      </c>
    </row>
    <row r="159" spans="1:4" ht="12.75">
      <c r="A159" s="108" t="s">
        <v>599</v>
      </c>
      <c r="B159" s="108"/>
      <c r="C159" s="109"/>
      <c r="D159" s="110"/>
    </row>
    <row r="160" spans="2:4" ht="12.75">
      <c r="B160" s="57" t="s">
        <v>491</v>
      </c>
      <c r="C160" s="11"/>
      <c r="D160" s="46"/>
    </row>
    <row r="161" spans="2:4" ht="25.5">
      <c r="B161" s="3" t="s">
        <v>629</v>
      </c>
      <c r="C161" s="11" t="s">
        <v>630</v>
      </c>
      <c r="D161" s="46">
        <v>72</v>
      </c>
    </row>
    <row r="162" spans="2:4" ht="51">
      <c r="B162" s="3" t="s">
        <v>625</v>
      </c>
      <c r="C162" s="11" t="s">
        <v>655</v>
      </c>
      <c r="D162" s="46">
        <v>365</v>
      </c>
    </row>
    <row r="163" spans="2:4" ht="38.25">
      <c r="B163" s="3" t="s">
        <v>627</v>
      </c>
      <c r="C163" s="11" t="s">
        <v>13</v>
      </c>
      <c r="D163" s="46">
        <v>1</v>
      </c>
    </row>
    <row r="164" spans="2:4" ht="12.75">
      <c r="B164" s="3" t="s">
        <v>621</v>
      </c>
      <c r="C164" s="11" t="s">
        <v>12</v>
      </c>
      <c r="D164" s="46">
        <v>2</v>
      </c>
    </row>
    <row r="165" spans="2:4" ht="12.75">
      <c r="B165" s="57" t="s">
        <v>635</v>
      </c>
      <c r="C165" s="11"/>
      <c r="D165" s="46"/>
    </row>
    <row r="166" spans="2:4" ht="25.5">
      <c r="B166" s="3" t="s">
        <v>629</v>
      </c>
      <c r="C166" s="11" t="s">
        <v>630</v>
      </c>
      <c r="D166" s="46">
        <v>72</v>
      </c>
    </row>
    <row r="167" spans="2:4" ht="12.75">
      <c r="B167" s="3" t="s">
        <v>621</v>
      </c>
      <c r="C167" s="11" t="s">
        <v>12</v>
      </c>
      <c r="D167" s="46">
        <v>2</v>
      </c>
    </row>
    <row r="168" spans="2:4" ht="38.25">
      <c r="B168" s="3" t="s">
        <v>627</v>
      </c>
      <c r="C168" s="11" t="s">
        <v>13</v>
      </c>
      <c r="D168" s="46">
        <v>1</v>
      </c>
    </row>
    <row r="169" spans="2:4" ht="38.25">
      <c r="B169" s="3" t="s">
        <v>625</v>
      </c>
      <c r="C169" s="11" t="s">
        <v>626</v>
      </c>
      <c r="D169" s="46">
        <v>365</v>
      </c>
    </row>
    <row r="170" spans="2:4" ht="12.75">
      <c r="B170" s="57" t="s">
        <v>649</v>
      </c>
      <c r="C170" s="11"/>
      <c r="D170" s="46"/>
    </row>
    <row r="171" spans="2:4" ht="38.25">
      <c r="B171" s="3" t="s">
        <v>627</v>
      </c>
      <c r="C171" s="11" t="s">
        <v>13</v>
      </c>
      <c r="D171" s="46">
        <v>1</v>
      </c>
    </row>
    <row r="172" spans="2:4" ht="12.75">
      <c r="B172" s="3" t="s">
        <v>621</v>
      </c>
      <c r="C172" s="11" t="s">
        <v>12</v>
      </c>
      <c r="D172" s="46">
        <v>2</v>
      </c>
    </row>
    <row r="173" spans="2:4" ht="38.25">
      <c r="B173" s="3" t="s">
        <v>625</v>
      </c>
      <c r="C173" s="11" t="s">
        <v>626</v>
      </c>
      <c r="D173" s="46">
        <v>365</v>
      </c>
    </row>
    <row r="174" spans="2:4" ht="25.5">
      <c r="B174" s="3" t="s">
        <v>629</v>
      </c>
      <c r="C174" s="11" t="s">
        <v>630</v>
      </c>
      <c r="D174" s="46">
        <v>72</v>
      </c>
    </row>
    <row r="175" spans="1:4" ht="12.75">
      <c r="A175" s="108" t="s">
        <v>601</v>
      </c>
      <c r="B175" s="108"/>
      <c r="C175" s="109"/>
      <c r="D175" s="110"/>
    </row>
    <row r="176" spans="2:4" ht="12.75">
      <c r="B176" s="57" t="s">
        <v>491</v>
      </c>
      <c r="C176" s="11"/>
      <c r="D176" s="46"/>
    </row>
    <row r="177" spans="2:4" ht="51">
      <c r="B177" s="3" t="s">
        <v>143</v>
      </c>
      <c r="C177" s="11" t="s">
        <v>144</v>
      </c>
      <c r="D177" s="46">
        <v>1</v>
      </c>
    </row>
    <row r="178" spans="2:4" ht="51">
      <c r="B178" s="3" t="s">
        <v>625</v>
      </c>
      <c r="C178" s="11" t="s">
        <v>655</v>
      </c>
      <c r="D178" s="46">
        <v>365</v>
      </c>
    </row>
    <row r="179" spans="2:4" ht="12.75">
      <c r="B179" s="57" t="s">
        <v>635</v>
      </c>
      <c r="C179" s="11"/>
      <c r="D179" s="46"/>
    </row>
    <row r="180" spans="2:4" ht="38.25">
      <c r="B180" s="3" t="s">
        <v>625</v>
      </c>
      <c r="C180" s="11" t="s">
        <v>626</v>
      </c>
      <c r="D180" s="46">
        <v>365</v>
      </c>
    </row>
    <row r="181" spans="2:4" ht="51">
      <c r="B181" s="3" t="s">
        <v>143</v>
      </c>
      <c r="C181" s="11" t="s">
        <v>144</v>
      </c>
      <c r="D181" s="46">
        <v>1</v>
      </c>
    </row>
    <row r="182" spans="2:4" ht="12.75">
      <c r="B182" s="57" t="s">
        <v>649</v>
      </c>
      <c r="C182" s="11"/>
      <c r="D182" s="46"/>
    </row>
    <row r="183" spans="2:4" ht="38.25">
      <c r="B183" s="3" t="s">
        <v>625</v>
      </c>
      <c r="C183" s="11" t="s">
        <v>626</v>
      </c>
      <c r="D183" s="46">
        <v>365</v>
      </c>
    </row>
    <row r="184" spans="2:4" ht="51">
      <c r="B184" s="3" t="s">
        <v>143</v>
      </c>
      <c r="C184" s="11" t="s">
        <v>144</v>
      </c>
      <c r="D184" s="46">
        <v>1</v>
      </c>
    </row>
    <row r="185" spans="1:4" ht="12.75">
      <c r="A185" s="108" t="s">
        <v>604</v>
      </c>
      <c r="B185" s="108"/>
      <c r="C185" s="109"/>
      <c r="D185" s="110"/>
    </row>
    <row r="186" spans="2:4" ht="12.75">
      <c r="B186" s="57" t="s">
        <v>491</v>
      </c>
      <c r="C186" s="11"/>
      <c r="D186" s="46"/>
    </row>
    <row r="187" spans="2:4" ht="38.25">
      <c r="B187" s="3" t="s">
        <v>145</v>
      </c>
      <c r="C187" s="11" t="s">
        <v>146</v>
      </c>
      <c r="D187" s="46">
        <v>0.1</v>
      </c>
    </row>
    <row r="188" spans="2:4" ht="12.75">
      <c r="B188" s="57" t="s">
        <v>635</v>
      </c>
      <c r="C188" s="11"/>
      <c r="D188" s="46"/>
    </row>
    <row r="189" spans="2:4" ht="38.25">
      <c r="B189" s="3" t="s">
        <v>145</v>
      </c>
      <c r="C189" s="11" t="s">
        <v>147</v>
      </c>
      <c r="D189" s="46">
        <v>0.2</v>
      </c>
    </row>
    <row r="190" spans="2:4" ht="12.75">
      <c r="B190" s="57" t="s">
        <v>649</v>
      </c>
      <c r="C190" s="11"/>
      <c r="D190" s="46"/>
    </row>
    <row r="191" spans="2:4" ht="38.25">
      <c r="B191" s="3" t="s">
        <v>145</v>
      </c>
      <c r="C191" s="11" t="s">
        <v>147</v>
      </c>
      <c r="D191" s="46">
        <v>0.2</v>
      </c>
    </row>
    <row r="192" spans="1:4" ht="12.75">
      <c r="A192" s="108" t="s">
        <v>148</v>
      </c>
      <c r="B192" s="108"/>
      <c r="C192" s="109"/>
      <c r="D192" s="110"/>
    </row>
    <row r="193" spans="2:4" ht="12.75">
      <c r="B193" s="57" t="s">
        <v>491</v>
      </c>
      <c r="C193" s="11"/>
      <c r="D193" s="46"/>
    </row>
    <row r="194" spans="2:4" ht="12.75">
      <c r="B194" s="3" t="s">
        <v>149</v>
      </c>
      <c r="C194" s="11" t="s">
        <v>150</v>
      </c>
      <c r="D194" s="46">
        <v>0.2</v>
      </c>
    </row>
    <row r="195" spans="2:4" ht="12.75">
      <c r="B195" s="57" t="s">
        <v>635</v>
      </c>
      <c r="C195" s="11"/>
      <c r="D195" s="46"/>
    </row>
    <row r="196" spans="2:4" ht="12.75">
      <c r="B196" s="3" t="s">
        <v>149</v>
      </c>
      <c r="C196" s="11" t="s">
        <v>150</v>
      </c>
      <c r="D196" s="46">
        <v>0.2</v>
      </c>
    </row>
    <row r="197" spans="2:4" ht="12.75">
      <c r="B197" s="57" t="s">
        <v>649</v>
      </c>
      <c r="C197" s="11"/>
      <c r="D197" s="46"/>
    </row>
    <row r="198" spans="2:4" ht="12.75">
      <c r="B198" s="3" t="s">
        <v>149</v>
      </c>
      <c r="C198" s="11" t="s">
        <v>150</v>
      </c>
      <c r="D198" s="46">
        <v>0.2</v>
      </c>
    </row>
    <row r="199" spans="1:4" ht="12.75">
      <c r="A199" s="108" t="s">
        <v>151</v>
      </c>
      <c r="B199" s="108"/>
      <c r="C199" s="109"/>
      <c r="D199" s="110"/>
    </row>
    <row r="200" spans="2:4" ht="12.75">
      <c r="B200" s="57" t="s">
        <v>491</v>
      </c>
      <c r="C200" s="11"/>
      <c r="D200" s="46"/>
    </row>
    <row r="201" spans="2:4" ht="25.5">
      <c r="B201" s="3" t="s">
        <v>152</v>
      </c>
      <c r="C201" s="11" t="s">
        <v>153</v>
      </c>
      <c r="D201" s="46">
        <v>3</v>
      </c>
    </row>
    <row r="202" spans="2:4" ht="25.5">
      <c r="B202" s="3" t="s">
        <v>3</v>
      </c>
      <c r="C202" s="11" t="s">
        <v>4</v>
      </c>
      <c r="D202" s="46">
        <v>1.8</v>
      </c>
    </row>
    <row r="203" spans="2:4" ht="51">
      <c r="B203" s="3" t="s">
        <v>625</v>
      </c>
      <c r="C203" s="11" t="s">
        <v>655</v>
      </c>
      <c r="D203" s="46">
        <v>365</v>
      </c>
    </row>
    <row r="204" spans="2:4" ht="25.5">
      <c r="B204" s="3" t="s">
        <v>656</v>
      </c>
      <c r="C204" s="11" t="s">
        <v>5</v>
      </c>
      <c r="D204" s="46">
        <v>0.2</v>
      </c>
    </row>
    <row r="205" spans="2:4" ht="12.75">
      <c r="B205" s="3" t="s">
        <v>116</v>
      </c>
      <c r="C205" s="11" t="s">
        <v>154</v>
      </c>
      <c r="D205" s="46">
        <v>1</v>
      </c>
    </row>
    <row r="206" spans="2:4" ht="12.75">
      <c r="B206" s="57" t="s">
        <v>635</v>
      </c>
      <c r="C206" s="11"/>
      <c r="D206" s="46"/>
    </row>
    <row r="207" spans="2:4" ht="25.5">
      <c r="B207" s="3" t="s">
        <v>155</v>
      </c>
      <c r="C207" s="11" t="s">
        <v>156</v>
      </c>
      <c r="D207" s="46">
        <v>3</v>
      </c>
    </row>
    <row r="208" spans="2:4" ht="25.5">
      <c r="B208" s="3" t="s">
        <v>660</v>
      </c>
      <c r="C208" s="11" t="s">
        <v>6</v>
      </c>
      <c r="D208" s="46">
        <v>0.2</v>
      </c>
    </row>
    <row r="209" spans="2:4" ht="12.75">
      <c r="B209" s="3" t="s">
        <v>122</v>
      </c>
      <c r="C209" s="11" t="s">
        <v>157</v>
      </c>
      <c r="D209" s="46">
        <v>1</v>
      </c>
    </row>
    <row r="210" spans="2:4" ht="25.5">
      <c r="B210" s="3" t="s">
        <v>7</v>
      </c>
      <c r="C210" s="11" t="s">
        <v>8</v>
      </c>
      <c r="D210" s="46">
        <v>1.8</v>
      </c>
    </row>
    <row r="211" spans="2:4" ht="38.25">
      <c r="B211" s="3" t="s">
        <v>625</v>
      </c>
      <c r="C211" s="11" t="s">
        <v>626</v>
      </c>
      <c r="D211" s="46">
        <v>365</v>
      </c>
    </row>
    <row r="212" spans="2:4" ht="12.75">
      <c r="B212" s="57" t="s">
        <v>649</v>
      </c>
      <c r="C212" s="11"/>
      <c r="D212" s="46"/>
    </row>
    <row r="213" spans="2:4" ht="25.5">
      <c r="B213" s="3" t="s">
        <v>9</v>
      </c>
      <c r="C213" s="11" t="s">
        <v>159</v>
      </c>
      <c r="D213" s="46">
        <v>1.8</v>
      </c>
    </row>
    <row r="214" spans="2:4" ht="25.5">
      <c r="B214" s="3" t="s">
        <v>161</v>
      </c>
      <c r="C214" s="11" t="s">
        <v>162</v>
      </c>
      <c r="D214" s="46">
        <v>3</v>
      </c>
    </row>
    <row r="215" spans="2:4" ht="25.5">
      <c r="B215" s="3" t="s">
        <v>669</v>
      </c>
      <c r="C215" s="11" t="s">
        <v>158</v>
      </c>
      <c r="D215" s="46">
        <v>0.2</v>
      </c>
    </row>
    <row r="216" spans="2:4" ht="38.25">
      <c r="B216" s="3" t="s">
        <v>625</v>
      </c>
      <c r="C216" s="11" t="s">
        <v>626</v>
      </c>
      <c r="D216" s="46">
        <v>365</v>
      </c>
    </row>
    <row r="217" spans="2:4" ht="12.75">
      <c r="B217" s="3" t="s">
        <v>131</v>
      </c>
      <c r="C217" s="11" t="s">
        <v>160</v>
      </c>
      <c r="D217" s="46">
        <v>1</v>
      </c>
    </row>
    <row r="218" spans="1:4" ht="12.75">
      <c r="A218" s="108" t="s">
        <v>163</v>
      </c>
      <c r="B218" s="108"/>
      <c r="C218" s="109"/>
      <c r="D218" s="110"/>
    </row>
    <row r="219" spans="2:4" ht="12.75">
      <c r="B219" s="57" t="s">
        <v>491</v>
      </c>
      <c r="C219" s="11"/>
      <c r="D219" s="46"/>
    </row>
    <row r="220" spans="2:4" ht="38.25">
      <c r="B220" s="3" t="s">
        <v>114</v>
      </c>
      <c r="C220" s="11" t="s">
        <v>215</v>
      </c>
      <c r="D220" s="46">
        <v>4E-05</v>
      </c>
    </row>
    <row r="221" spans="2:4" ht="12.75">
      <c r="B221" s="3" t="s">
        <v>116</v>
      </c>
      <c r="C221" s="11" t="s">
        <v>165</v>
      </c>
      <c r="D221" s="46">
        <v>1</v>
      </c>
    </row>
    <row r="222" spans="2:4" ht="25.5">
      <c r="B222" s="3" t="s">
        <v>656</v>
      </c>
      <c r="C222" s="11" t="s">
        <v>5</v>
      </c>
      <c r="D222" s="46">
        <v>0.2</v>
      </c>
    </row>
    <row r="223" spans="2:4" ht="25.5">
      <c r="B223" s="3" t="s">
        <v>112</v>
      </c>
      <c r="C223" s="11" t="s">
        <v>164</v>
      </c>
      <c r="D223" s="46">
        <v>10</v>
      </c>
    </row>
    <row r="224" spans="2:4" ht="25.5">
      <c r="B224" s="3" t="s">
        <v>3</v>
      </c>
      <c r="C224" s="11" t="s">
        <v>4</v>
      </c>
      <c r="D224" s="46">
        <v>1.8</v>
      </c>
    </row>
    <row r="225" spans="2:4" ht="51">
      <c r="B225" s="3" t="s">
        <v>625</v>
      </c>
      <c r="C225" s="11" t="s">
        <v>655</v>
      </c>
      <c r="D225" s="46">
        <v>365</v>
      </c>
    </row>
    <row r="226" spans="2:4" ht="12.75">
      <c r="B226" s="57" t="s">
        <v>635</v>
      </c>
      <c r="C226" s="11"/>
      <c r="D226" s="46"/>
    </row>
    <row r="227" spans="2:4" ht="25.5">
      <c r="B227" s="3" t="s">
        <v>120</v>
      </c>
      <c r="C227" s="11" t="s">
        <v>166</v>
      </c>
      <c r="D227" s="46">
        <v>10</v>
      </c>
    </row>
    <row r="228" spans="2:4" ht="38.25">
      <c r="B228" s="3" t="s">
        <v>625</v>
      </c>
      <c r="C228" s="11" t="s">
        <v>626</v>
      </c>
      <c r="D228" s="46">
        <v>365</v>
      </c>
    </row>
    <row r="229" spans="2:4" ht="25.5">
      <c r="B229" s="3" t="s">
        <v>660</v>
      </c>
      <c r="C229" s="11" t="s">
        <v>6</v>
      </c>
      <c r="D229" s="46">
        <v>0.2</v>
      </c>
    </row>
    <row r="230" spans="2:4" ht="12.75">
      <c r="B230" s="3" t="s">
        <v>122</v>
      </c>
      <c r="C230" s="11" t="s">
        <v>167</v>
      </c>
      <c r="D230" s="46">
        <v>1</v>
      </c>
    </row>
    <row r="231" spans="2:4" ht="25.5">
      <c r="B231" s="3" t="s">
        <v>7</v>
      </c>
      <c r="C231" s="11" t="s">
        <v>8</v>
      </c>
      <c r="D231" s="46">
        <v>1.8</v>
      </c>
    </row>
    <row r="232" spans="2:4" ht="51">
      <c r="B232" s="3" t="s">
        <v>125</v>
      </c>
      <c r="C232" s="11" t="s">
        <v>220</v>
      </c>
      <c r="D232" s="46">
        <v>4E-05</v>
      </c>
    </row>
    <row r="233" spans="2:4" ht="12.75">
      <c r="B233" s="57" t="s">
        <v>649</v>
      </c>
      <c r="C233" s="11"/>
      <c r="D233" s="46"/>
    </row>
    <row r="234" spans="2:4" ht="25.5">
      <c r="B234" s="3" t="s">
        <v>133</v>
      </c>
      <c r="C234" s="11" t="s">
        <v>168</v>
      </c>
      <c r="D234" s="46">
        <v>8</v>
      </c>
    </row>
    <row r="235" spans="2:4" ht="25.5">
      <c r="B235" s="3" t="s">
        <v>669</v>
      </c>
      <c r="C235" s="11" t="s">
        <v>158</v>
      </c>
      <c r="D235" s="46">
        <v>0.2</v>
      </c>
    </row>
    <row r="236" spans="2:4" ht="12.75">
      <c r="B236" s="3" t="s">
        <v>131</v>
      </c>
      <c r="C236" s="11" t="s">
        <v>169</v>
      </c>
      <c r="D236" s="46">
        <v>1</v>
      </c>
    </row>
    <row r="237" spans="2:4" ht="51">
      <c r="B237" s="3" t="s">
        <v>129</v>
      </c>
      <c r="C237" s="11" t="s">
        <v>221</v>
      </c>
      <c r="D237" s="46">
        <v>4E-05</v>
      </c>
    </row>
    <row r="238" spans="2:4" ht="25.5">
      <c r="B238" s="3" t="s">
        <v>9</v>
      </c>
      <c r="C238" s="11" t="s">
        <v>159</v>
      </c>
      <c r="D238" s="46">
        <v>1.8</v>
      </c>
    </row>
    <row r="239" spans="2:4" ht="38.25">
      <c r="B239" s="3" t="s">
        <v>625</v>
      </c>
      <c r="C239" s="11" t="s">
        <v>626</v>
      </c>
      <c r="D239" s="46">
        <v>365</v>
      </c>
    </row>
    <row r="240" spans="1:4" ht="12.75">
      <c r="A240" s="108" t="s">
        <v>170</v>
      </c>
      <c r="B240" s="108"/>
      <c r="C240" s="109"/>
      <c r="D240" s="110"/>
    </row>
    <row r="241" spans="2:4" ht="12.75">
      <c r="B241" s="57" t="s">
        <v>491</v>
      </c>
      <c r="C241" s="11"/>
      <c r="D241" s="46"/>
    </row>
    <row r="242" spans="2:4" ht="51">
      <c r="B242" s="3" t="s">
        <v>625</v>
      </c>
      <c r="C242" s="11" t="s">
        <v>655</v>
      </c>
      <c r="D242" s="46">
        <v>365</v>
      </c>
    </row>
    <row r="243" spans="2:4" ht="25.5">
      <c r="B243" s="3" t="s">
        <v>171</v>
      </c>
      <c r="C243" s="11" t="s">
        <v>172</v>
      </c>
      <c r="D243" s="46">
        <v>15</v>
      </c>
    </row>
    <row r="244" spans="2:4" ht="25.5">
      <c r="B244" s="3" t="s">
        <v>633</v>
      </c>
      <c r="C244" s="11" t="s">
        <v>173</v>
      </c>
      <c r="D244" s="46">
        <v>2</v>
      </c>
    </row>
    <row r="245" spans="2:4" ht="12.75">
      <c r="B245" s="3" t="s">
        <v>656</v>
      </c>
      <c r="C245" s="11" t="s">
        <v>657</v>
      </c>
      <c r="D245" s="46">
        <v>2</v>
      </c>
    </row>
    <row r="246" spans="2:4" ht="12.75">
      <c r="B246" s="3" t="s">
        <v>177</v>
      </c>
      <c r="C246" s="11" t="s">
        <v>178</v>
      </c>
      <c r="D246" s="46">
        <v>1</v>
      </c>
    </row>
    <row r="247" spans="2:4" ht="25.5">
      <c r="B247" s="3" t="s">
        <v>179</v>
      </c>
      <c r="C247" s="11" t="s">
        <v>180</v>
      </c>
      <c r="D247" s="46">
        <v>0.0001</v>
      </c>
    </row>
    <row r="248" spans="2:4" ht="25.5">
      <c r="B248" s="3" t="s">
        <v>640</v>
      </c>
      <c r="C248" s="11" t="s">
        <v>175</v>
      </c>
      <c r="D248" s="46">
        <v>0.4</v>
      </c>
    </row>
    <row r="249" spans="2:4" ht="38.25">
      <c r="B249" s="3" t="s">
        <v>642</v>
      </c>
      <c r="C249" s="11" t="s">
        <v>174</v>
      </c>
      <c r="D249" s="46">
        <v>0.1</v>
      </c>
    </row>
    <row r="250" spans="2:4" ht="38.25">
      <c r="B250" s="3" t="s">
        <v>114</v>
      </c>
      <c r="C250" s="11" t="s">
        <v>176</v>
      </c>
      <c r="D250" s="46">
        <v>6E-05</v>
      </c>
    </row>
    <row r="251" spans="2:4" ht="12.75">
      <c r="B251" s="3" t="s">
        <v>116</v>
      </c>
      <c r="C251" s="11" t="s">
        <v>165</v>
      </c>
      <c r="D251" s="46">
        <v>1</v>
      </c>
    </row>
    <row r="252" spans="2:4" ht="12.75">
      <c r="B252" s="57" t="s">
        <v>635</v>
      </c>
      <c r="C252" s="11"/>
      <c r="D252" s="46"/>
    </row>
    <row r="253" spans="2:4" ht="38.25">
      <c r="B253" s="3" t="s">
        <v>625</v>
      </c>
      <c r="C253" s="11" t="s">
        <v>626</v>
      </c>
      <c r="D253" s="46">
        <v>365</v>
      </c>
    </row>
    <row r="254" spans="2:4" ht="25.5">
      <c r="B254" s="3" t="s">
        <v>184</v>
      </c>
      <c r="C254" s="11" t="s">
        <v>185</v>
      </c>
      <c r="D254" s="46">
        <v>15</v>
      </c>
    </row>
    <row r="255" spans="2:4" ht="38.25">
      <c r="B255" s="3" t="s">
        <v>636</v>
      </c>
      <c r="C255" s="11" t="s">
        <v>183</v>
      </c>
      <c r="D255" s="46">
        <v>1</v>
      </c>
    </row>
    <row r="256" spans="2:4" ht="51">
      <c r="B256" s="3" t="s">
        <v>125</v>
      </c>
      <c r="C256" s="11" t="s">
        <v>182</v>
      </c>
      <c r="D256" s="46">
        <v>6E-05</v>
      </c>
    </row>
    <row r="257" spans="2:4" ht="12.75">
      <c r="B257" s="3" t="s">
        <v>122</v>
      </c>
      <c r="C257" s="11" t="s">
        <v>167</v>
      </c>
      <c r="D257" s="46">
        <v>1</v>
      </c>
    </row>
    <row r="258" spans="2:4" ht="25.5">
      <c r="B258" s="3" t="s">
        <v>640</v>
      </c>
      <c r="C258" s="11" t="s">
        <v>175</v>
      </c>
      <c r="D258" s="46">
        <v>0.4</v>
      </c>
    </row>
    <row r="259" spans="2:4" ht="38.25">
      <c r="B259" s="3" t="s">
        <v>642</v>
      </c>
      <c r="C259" s="11" t="s">
        <v>174</v>
      </c>
      <c r="D259" s="46">
        <v>0.1</v>
      </c>
    </row>
    <row r="260" spans="2:4" ht="12.75">
      <c r="B260" s="3" t="s">
        <v>660</v>
      </c>
      <c r="C260" s="11" t="s">
        <v>661</v>
      </c>
      <c r="D260" s="46">
        <v>2</v>
      </c>
    </row>
    <row r="261" spans="1:4" ht="12.75">
      <c r="A261" s="108" t="s">
        <v>186</v>
      </c>
      <c r="B261" s="108"/>
      <c r="C261" s="109"/>
      <c r="D261" s="110"/>
    </row>
    <row r="262" spans="2:4" ht="12.75">
      <c r="B262" s="57" t="s">
        <v>491</v>
      </c>
      <c r="C262" s="11"/>
      <c r="D262" s="46"/>
    </row>
    <row r="263" spans="2:4" ht="12.75">
      <c r="B263" s="3" t="s">
        <v>116</v>
      </c>
      <c r="C263" s="11" t="s">
        <v>154</v>
      </c>
      <c r="D263" s="46">
        <v>1</v>
      </c>
    </row>
    <row r="264" spans="2:4" ht="25.5">
      <c r="B264" s="3" t="s">
        <v>656</v>
      </c>
      <c r="C264" s="11" t="s">
        <v>5</v>
      </c>
      <c r="D264" s="46">
        <v>0.2</v>
      </c>
    </row>
    <row r="265" spans="2:4" ht="12.75">
      <c r="B265" s="3" t="s">
        <v>112</v>
      </c>
      <c r="C265" s="11" t="s">
        <v>187</v>
      </c>
      <c r="D265" s="46">
        <v>6</v>
      </c>
    </row>
    <row r="266" spans="2:4" ht="51">
      <c r="B266" s="3" t="s">
        <v>625</v>
      </c>
      <c r="C266" s="11" t="s">
        <v>655</v>
      </c>
      <c r="D266" s="46">
        <v>365</v>
      </c>
    </row>
    <row r="267" spans="2:4" ht="25.5">
      <c r="B267" s="3" t="s">
        <v>3</v>
      </c>
      <c r="C267" s="11" t="s">
        <v>4</v>
      </c>
      <c r="D267" s="46">
        <v>1.8</v>
      </c>
    </row>
    <row r="268" spans="2:4" ht="12.75">
      <c r="B268" s="57" t="s">
        <v>635</v>
      </c>
      <c r="C268" s="11"/>
      <c r="D268" s="46"/>
    </row>
    <row r="269" spans="2:4" ht="12.75">
      <c r="B269" s="3" t="s">
        <v>120</v>
      </c>
      <c r="C269" s="11" t="s">
        <v>188</v>
      </c>
      <c r="D269" s="46">
        <v>6</v>
      </c>
    </row>
    <row r="270" spans="2:4" ht="12.75">
      <c r="B270" s="3" t="s">
        <v>122</v>
      </c>
      <c r="C270" s="11" t="s">
        <v>157</v>
      </c>
      <c r="D270" s="46">
        <v>1</v>
      </c>
    </row>
    <row r="271" spans="2:4" ht="25.5">
      <c r="B271" s="3" t="s">
        <v>660</v>
      </c>
      <c r="C271" s="11" t="s">
        <v>6</v>
      </c>
      <c r="D271" s="46">
        <v>0.2</v>
      </c>
    </row>
    <row r="272" spans="2:4" ht="38.25">
      <c r="B272" s="3" t="s">
        <v>625</v>
      </c>
      <c r="C272" s="11" t="s">
        <v>626</v>
      </c>
      <c r="D272" s="46">
        <v>365</v>
      </c>
    </row>
    <row r="273" spans="2:4" ht="25.5">
      <c r="B273" s="3" t="s">
        <v>7</v>
      </c>
      <c r="C273" s="11" t="s">
        <v>8</v>
      </c>
      <c r="D273" s="46">
        <v>1.8</v>
      </c>
    </row>
    <row r="274" spans="2:4" ht="12.75">
      <c r="B274" s="57" t="s">
        <v>649</v>
      </c>
      <c r="C274" s="11"/>
      <c r="D274" s="46"/>
    </row>
    <row r="275" spans="2:4" ht="25.5">
      <c r="B275" s="3" t="s">
        <v>9</v>
      </c>
      <c r="C275" s="11" t="s">
        <v>159</v>
      </c>
      <c r="D275" s="46">
        <v>1.8</v>
      </c>
    </row>
    <row r="276" spans="2:4" ht="38.25">
      <c r="B276" s="3" t="s">
        <v>625</v>
      </c>
      <c r="C276" s="11" t="s">
        <v>626</v>
      </c>
      <c r="D276" s="46">
        <v>365</v>
      </c>
    </row>
    <row r="277" spans="2:4" ht="12.75">
      <c r="B277" s="3" t="s">
        <v>131</v>
      </c>
      <c r="C277" s="11" t="s">
        <v>160</v>
      </c>
      <c r="D277" s="46">
        <v>1</v>
      </c>
    </row>
    <row r="278" spans="2:4" ht="25.5">
      <c r="B278" s="3" t="s">
        <v>669</v>
      </c>
      <c r="C278" s="11" t="s">
        <v>158</v>
      </c>
      <c r="D278" s="46">
        <v>0.2</v>
      </c>
    </row>
    <row r="279" spans="2:4" ht="12.75">
      <c r="B279" s="3" t="s">
        <v>161</v>
      </c>
      <c r="C279" s="11" t="s">
        <v>189</v>
      </c>
      <c r="D279" s="46">
        <v>3</v>
      </c>
    </row>
    <row r="280" spans="1:4" ht="12.75">
      <c r="A280" s="108" t="s">
        <v>608</v>
      </c>
      <c r="B280" s="108"/>
      <c r="C280" s="109"/>
      <c r="D280" s="110"/>
    </row>
    <row r="281" spans="2:4" ht="12.75">
      <c r="B281" s="57" t="s">
        <v>491</v>
      </c>
      <c r="C281" s="11"/>
      <c r="D281" s="46"/>
    </row>
    <row r="282" spans="2:4" ht="12.75">
      <c r="B282" s="3" t="s">
        <v>658</v>
      </c>
      <c r="C282" s="11" t="s">
        <v>198</v>
      </c>
      <c r="D282" s="46">
        <v>2</v>
      </c>
    </row>
    <row r="283" spans="2:4" ht="51">
      <c r="B283" s="3" t="s">
        <v>625</v>
      </c>
      <c r="C283" s="11" t="s">
        <v>655</v>
      </c>
      <c r="D283" s="46">
        <v>365</v>
      </c>
    </row>
    <row r="284" spans="2:4" ht="12.75">
      <c r="B284" s="3" t="s">
        <v>656</v>
      </c>
      <c r="C284" s="11" t="s">
        <v>657</v>
      </c>
      <c r="D284" s="46">
        <v>2</v>
      </c>
    </row>
    <row r="285" spans="1:4" ht="12.75">
      <c r="A285" s="108" t="s">
        <v>612</v>
      </c>
      <c r="B285" s="108"/>
      <c r="C285" s="109"/>
      <c r="D285" s="110"/>
    </row>
    <row r="286" spans="2:4" ht="12.75">
      <c r="B286" s="57" t="s">
        <v>491</v>
      </c>
      <c r="C286" s="11"/>
      <c r="D286" s="46"/>
    </row>
    <row r="287" spans="2:4" ht="63.75">
      <c r="B287" s="3" t="s">
        <v>231</v>
      </c>
      <c r="C287" s="11" t="s">
        <v>232</v>
      </c>
      <c r="D287" s="46">
        <v>365</v>
      </c>
    </row>
    <row r="288" spans="2:4" ht="25.5">
      <c r="B288" s="3" t="s">
        <v>233</v>
      </c>
      <c r="C288" s="11" t="s">
        <v>234</v>
      </c>
      <c r="D288" s="46">
        <v>12</v>
      </c>
    </row>
    <row r="289" spans="1:4" ht="12.75">
      <c r="A289" s="108" t="s">
        <v>614</v>
      </c>
      <c r="B289" s="108"/>
      <c r="C289" s="109"/>
      <c r="D289" s="110"/>
    </row>
    <row r="290" spans="2:4" ht="12.75">
      <c r="B290" s="57" t="s">
        <v>491</v>
      </c>
      <c r="C290" s="11"/>
      <c r="D290" s="46"/>
    </row>
    <row r="291" spans="2:4" ht="25.5">
      <c r="B291" s="3" t="s">
        <v>18</v>
      </c>
      <c r="C291" s="11" t="s">
        <v>217</v>
      </c>
      <c r="D291" s="46">
        <v>0.1</v>
      </c>
    </row>
    <row r="292" spans="2:4" ht="12.75">
      <c r="B292" s="3" t="s">
        <v>213</v>
      </c>
      <c r="C292" s="11" t="s">
        <v>214</v>
      </c>
      <c r="D292" s="46">
        <v>2</v>
      </c>
    </row>
    <row r="293" spans="2:4" ht="51">
      <c r="B293" s="3" t="s">
        <v>625</v>
      </c>
      <c r="C293" s="11" t="s">
        <v>655</v>
      </c>
      <c r="D293" s="46">
        <v>365</v>
      </c>
    </row>
    <row r="294" spans="2:4" ht="38.25">
      <c r="B294" s="3" t="s">
        <v>114</v>
      </c>
      <c r="C294" s="11" t="s">
        <v>215</v>
      </c>
      <c r="D294" s="46">
        <v>4E-05</v>
      </c>
    </row>
    <row r="295" spans="2:4" ht="12.75">
      <c r="B295" s="3" t="s">
        <v>656</v>
      </c>
      <c r="C295" s="11" t="s">
        <v>657</v>
      </c>
      <c r="D295" s="46">
        <v>2</v>
      </c>
    </row>
    <row r="296" spans="2:4" ht="25.5">
      <c r="B296" s="3" t="s">
        <v>16</v>
      </c>
      <c r="C296" s="11" t="s">
        <v>216</v>
      </c>
      <c r="D296" s="46">
        <v>0.1</v>
      </c>
    </row>
    <row r="297" spans="2:4" ht="12.75">
      <c r="B297" s="57" t="s">
        <v>635</v>
      </c>
      <c r="C297" s="11"/>
      <c r="D297" s="46"/>
    </row>
    <row r="298" spans="2:4" ht="25.5">
      <c r="B298" s="3" t="s">
        <v>16</v>
      </c>
      <c r="C298" s="11" t="s">
        <v>216</v>
      </c>
      <c r="D298" s="46">
        <v>0.1</v>
      </c>
    </row>
    <row r="299" spans="2:4" ht="25.5">
      <c r="B299" s="3" t="s">
        <v>18</v>
      </c>
      <c r="C299" s="11" t="s">
        <v>217</v>
      </c>
      <c r="D299" s="46">
        <v>0.1</v>
      </c>
    </row>
    <row r="300" spans="2:4" ht="51">
      <c r="B300" s="3" t="s">
        <v>125</v>
      </c>
      <c r="C300" s="11" t="s">
        <v>220</v>
      </c>
      <c r="D300" s="46">
        <v>4E-05</v>
      </c>
    </row>
    <row r="301" spans="2:4" ht="12.75">
      <c r="B301" s="3" t="s">
        <v>660</v>
      </c>
      <c r="C301" s="11" t="s">
        <v>661</v>
      </c>
      <c r="D301" s="46">
        <v>2</v>
      </c>
    </row>
    <row r="302" spans="2:4" ht="38.25">
      <c r="B302" s="3" t="s">
        <v>625</v>
      </c>
      <c r="C302" s="11" t="s">
        <v>626</v>
      </c>
      <c r="D302" s="46">
        <v>365</v>
      </c>
    </row>
    <row r="303" spans="2:4" ht="12.75">
      <c r="B303" s="3" t="s">
        <v>218</v>
      </c>
      <c r="C303" s="11" t="s">
        <v>219</v>
      </c>
      <c r="D303" s="46">
        <v>2</v>
      </c>
    </row>
    <row r="304" spans="2:4" ht="12.75">
      <c r="B304" s="57" t="s">
        <v>649</v>
      </c>
      <c r="C304" s="11"/>
      <c r="D304" s="46"/>
    </row>
    <row r="305" spans="2:4" ht="38.25">
      <c r="B305" s="3" t="s">
        <v>625</v>
      </c>
      <c r="C305" s="11" t="s">
        <v>626</v>
      </c>
      <c r="D305" s="46">
        <v>365</v>
      </c>
    </row>
    <row r="306" spans="2:4" ht="12.75">
      <c r="B306" s="3" t="s">
        <v>669</v>
      </c>
      <c r="C306" s="11" t="s">
        <v>670</v>
      </c>
      <c r="D306" s="46">
        <v>2</v>
      </c>
    </row>
    <row r="307" spans="2:4" ht="12.75">
      <c r="B307" s="3" t="s">
        <v>222</v>
      </c>
      <c r="C307" s="11" t="s">
        <v>223</v>
      </c>
      <c r="D307" s="46">
        <v>2</v>
      </c>
    </row>
    <row r="308" spans="2:4" ht="51">
      <c r="B308" s="3" t="s">
        <v>129</v>
      </c>
      <c r="C308" s="11" t="s">
        <v>221</v>
      </c>
      <c r="D308" s="46">
        <v>4E-05</v>
      </c>
    </row>
    <row r="309" spans="2:4" ht="25.5">
      <c r="B309" s="3" t="s">
        <v>18</v>
      </c>
      <c r="C309" s="11" t="s">
        <v>217</v>
      </c>
      <c r="D309" s="46">
        <v>0.1</v>
      </c>
    </row>
    <row r="310" spans="2:4" ht="25.5">
      <c r="B310" s="3" t="s">
        <v>16</v>
      </c>
      <c r="C310" s="11" t="s">
        <v>216</v>
      </c>
      <c r="D310" s="46">
        <v>0.1</v>
      </c>
    </row>
    <row r="311" spans="1:4" ht="12.75">
      <c r="A311" s="108" t="s">
        <v>616</v>
      </c>
      <c r="B311" s="108"/>
      <c r="C311" s="109"/>
      <c r="D311" s="110"/>
    </row>
    <row r="312" spans="2:4" ht="12.75">
      <c r="B312" s="57" t="s">
        <v>491</v>
      </c>
      <c r="C312" s="11"/>
      <c r="D312" s="46"/>
    </row>
    <row r="313" spans="2:4" ht="25.5">
      <c r="B313" s="3" t="s">
        <v>629</v>
      </c>
      <c r="C313" s="11" t="s">
        <v>630</v>
      </c>
      <c r="D313" s="46">
        <v>72</v>
      </c>
    </row>
    <row r="314" spans="2:4" ht="38.25">
      <c r="B314" s="3" t="s">
        <v>627</v>
      </c>
      <c r="C314" s="11" t="s">
        <v>13</v>
      </c>
      <c r="D314" s="46">
        <v>1</v>
      </c>
    </row>
    <row r="315" spans="2:4" ht="12.75">
      <c r="B315" s="3" t="s">
        <v>621</v>
      </c>
      <c r="C315" s="11" t="s">
        <v>12</v>
      </c>
      <c r="D315" s="46">
        <v>2</v>
      </c>
    </row>
    <row r="316" spans="2:4" ht="38.25">
      <c r="B316" s="3" t="s">
        <v>633</v>
      </c>
      <c r="C316" s="11" t="s">
        <v>634</v>
      </c>
      <c r="D316" s="46">
        <v>1</v>
      </c>
    </row>
    <row r="317" spans="2:4" ht="51">
      <c r="B317" s="3" t="s">
        <v>625</v>
      </c>
      <c r="C317" s="11" t="s">
        <v>655</v>
      </c>
      <c r="D317" s="46">
        <v>365</v>
      </c>
    </row>
    <row r="318" spans="2:4" ht="12.75">
      <c r="B318" s="57" t="s">
        <v>635</v>
      </c>
      <c r="C318" s="11"/>
      <c r="D318" s="46"/>
    </row>
    <row r="319" spans="2:4" ht="38.25">
      <c r="B319" s="3" t="s">
        <v>627</v>
      </c>
      <c r="C319" s="11" t="s">
        <v>13</v>
      </c>
      <c r="D319" s="46">
        <v>1</v>
      </c>
    </row>
    <row r="320" spans="2:4" ht="12.75">
      <c r="B320" s="3" t="s">
        <v>621</v>
      </c>
      <c r="C320" s="11" t="s">
        <v>12</v>
      </c>
      <c r="D320" s="46">
        <v>2</v>
      </c>
    </row>
    <row r="321" spans="2:4" ht="51">
      <c r="B321" s="3" t="s">
        <v>636</v>
      </c>
      <c r="C321" s="11" t="s">
        <v>637</v>
      </c>
      <c r="D321" s="46">
        <v>1</v>
      </c>
    </row>
    <row r="322" spans="2:4" ht="38.25">
      <c r="B322" s="3" t="s">
        <v>625</v>
      </c>
      <c r="C322" s="11" t="s">
        <v>626</v>
      </c>
      <c r="D322" s="46">
        <v>365</v>
      </c>
    </row>
    <row r="323" spans="2:4" ht="25.5">
      <c r="B323" s="3" t="s">
        <v>629</v>
      </c>
      <c r="C323" s="11" t="s">
        <v>630</v>
      </c>
      <c r="D323" s="46">
        <v>72</v>
      </c>
    </row>
    <row r="324" spans="1:4" ht="12.75">
      <c r="A324" s="108" t="s">
        <v>650</v>
      </c>
      <c r="B324" s="108"/>
      <c r="C324" s="109"/>
      <c r="D324" s="110"/>
    </row>
    <row r="325" spans="2:4" ht="12.75">
      <c r="B325" s="57" t="s">
        <v>491</v>
      </c>
      <c r="C325" s="11"/>
      <c r="D325" s="46"/>
    </row>
    <row r="326" spans="2:4" ht="25.5">
      <c r="B326" s="3" t="s">
        <v>640</v>
      </c>
      <c r="C326" s="11" t="s">
        <v>641</v>
      </c>
      <c r="D326" s="46">
        <v>0.08</v>
      </c>
    </row>
    <row r="327" spans="2:4" ht="12.75">
      <c r="B327" s="3" t="s">
        <v>225</v>
      </c>
      <c r="C327" s="11" t="s">
        <v>226</v>
      </c>
      <c r="D327" s="46">
        <v>50</v>
      </c>
    </row>
    <row r="328" spans="2:4" ht="51">
      <c r="B328" s="3" t="s">
        <v>625</v>
      </c>
      <c r="C328" s="11" t="s">
        <v>655</v>
      </c>
      <c r="D328" s="46">
        <v>365</v>
      </c>
    </row>
    <row r="329" spans="2:4" ht="25.5">
      <c r="B329" s="3" t="s">
        <v>633</v>
      </c>
      <c r="C329" s="11" t="s">
        <v>639</v>
      </c>
      <c r="D329" s="46">
        <v>4</v>
      </c>
    </row>
    <row r="330" spans="2:4" ht="25.5">
      <c r="B330" s="3" t="s">
        <v>642</v>
      </c>
      <c r="C330" s="11" t="s">
        <v>643</v>
      </c>
      <c r="D330" s="46">
        <v>0.08</v>
      </c>
    </row>
    <row r="331" spans="2:4" ht="25.5">
      <c r="B331" s="3" t="s">
        <v>644</v>
      </c>
      <c r="C331" s="11" t="s">
        <v>645</v>
      </c>
      <c r="D331" s="46">
        <v>4</v>
      </c>
    </row>
    <row r="332" spans="2:4" ht="25.5">
      <c r="B332" s="3" t="s">
        <v>646</v>
      </c>
      <c r="C332" s="11" t="s">
        <v>14</v>
      </c>
      <c r="D332" s="46">
        <v>17</v>
      </c>
    </row>
    <row r="333" spans="2:4" ht="38.25">
      <c r="B333" s="3" t="s">
        <v>627</v>
      </c>
      <c r="C333" s="11" t="s">
        <v>628</v>
      </c>
      <c r="D333" s="46">
        <v>1</v>
      </c>
    </row>
    <row r="334" spans="1:4" ht="12.75">
      <c r="A334" s="108" t="s">
        <v>651</v>
      </c>
      <c r="B334" s="108"/>
      <c r="C334" s="109"/>
      <c r="D334" s="110"/>
    </row>
    <row r="335" spans="2:4" ht="12.75">
      <c r="B335" s="57" t="s">
        <v>491</v>
      </c>
      <c r="C335" s="11"/>
      <c r="D335" s="46"/>
    </row>
    <row r="336" spans="2:4" ht="51">
      <c r="B336" s="3" t="s">
        <v>625</v>
      </c>
      <c r="C336" s="11" t="s">
        <v>655</v>
      </c>
      <c r="D336" s="46">
        <v>365</v>
      </c>
    </row>
    <row r="337" spans="2:4" ht="25.5">
      <c r="B337" s="3" t="s">
        <v>629</v>
      </c>
      <c r="C337" s="11" t="s">
        <v>630</v>
      </c>
      <c r="D337" s="46">
        <v>72</v>
      </c>
    </row>
    <row r="338" spans="2:4" ht="12.75">
      <c r="B338" s="3" t="s">
        <v>621</v>
      </c>
      <c r="C338" s="11" t="s">
        <v>12</v>
      </c>
      <c r="D338" s="46">
        <v>2</v>
      </c>
    </row>
    <row r="339" spans="2:4" ht="38.25">
      <c r="B339" s="3" t="s">
        <v>627</v>
      </c>
      <c r="C339" s="11" t="s">
        <v>13</v>
      </c>
      <c r="D339" s="46">
        <v>1</v>
      </c>
    </row>
    <row r="340" spans="2:4" ht="12.75">
      <c r="B340" s="57" t="s">
        <v>635</v>
      </c>
      <c r="C340" s="11"/>
      <c r="D340" s="46"/>
    </row>
    <row r="341" spans="2:4" ht="38.25">
      <c r="B341" s="3" t="s">
        <v>625</v>
      </c>
      <c r="C341" s="11" t="s">
        <v>626</v>
      </c>
      <c r="D341" s="46">
        <v>365</v>
      </c>
    </row>
    <row r="342" spans="2:4" ht="25.5">
      <c r="B342" s="3" t="s">
        <v>629</v>
      </c>
      <c r="C342" s="11" t="s">
        <v>630</v>
      </c>
      <c r="D342" s="46">
        <v>72</v>
      </c>
    </row>
    <row r="343" spans="2:4" ht="12.75">
      <c r="B343" s="3" t="s">
        <v>621</v>
      </c>
      <c r="C343" s="11" t="s">
        <v>12</v>
      </c>
      <c r="D343" s="46">
        <v>2</v>
      </c>
    </row>
    <row r="344" spans="2:4" ht="38.25">
      <c r="B344" s="3" t="s">
        <v>627</v>
      </c>
      <c r="C344" s="11" t="s">
        <v>13</v>
      </c>
      <c r="D344" s="46">
        <v>1</v>
      </c>
    </row>
    <row r="345" spans="3:4" ht="12.75">
      <c r="C345" s="11"/>
      <c r="D345" s="46"/>
    </row>
    <row r="346" spans="3:4" ht="12.75">
      <c r="C346" s="11"/>
      <c r="D346" s="46"/>
    </row>
    <row r="347" spans="3:4" ht="12.75">
      <c r="C347" s="11"/>
      <c r="D347" s="46"/>
    </row>
    <row r="348" spans="3:4" ht="12.75">
      <c r="C348" s="11"/>
      <c r="D348" s="46"/>
    </row>
    <row r="349" spans="3:4" ht="12.75">
      <c r="C349" s="11"/>
      <c r="D349" s="46"/>
    </row>
    <row r="350" spans="3:4" ht="12.75">
      <c r="C350" s="11"/>
      <c r="D350" s="46"/>
    </row>
    <row r="351" spans="3:4" ht="12.75">
      <c r="C351" s="11"/>
      <c r="D351" s="46"/>
    </row>
    <row r="352" spans="3:4" ht="12.75">
      <c r="C352" s="11"/>
      <c r="D352" s="46"/>
    </row>
    <row r="353" spans="3:4" ht="12.75">
      <c r="C353" s="11"/>
      <c r="D353" s="46"/>
    </row>
    <row r="354" spans="3:4" ht="12.75">
      <c r="C354" s="11"/>
      <c r="D354" s="46"/>
    </row>
    <row r="355" spans="3:4" ht="12.75">
      <c r="C355" s="11"/>
      <c r="D355" s="46"/>
    </row>
    <row r="356" spans="3:4" ht="12.75">
      <c r="C356" s="11"/>
      <c r="D356" s="46"/>
    </row>
    <row r="357" spans="3:4" ht="12.75">
      <c r="C357" s="11"/>
      <c r="D357" s="46"/>
    </row>
    <row r="358" spans="3:4" ht="12.75">
      <c r="C358" s="11"/>
      <c r="D358" s="46"/>
    </row>
    <row r="359" spans="3:4" ht="12.75">
      <c r="C359" s="11"/>
      <c r="D359" s="46"/>
    </row>
    <row r="360" spans="3:4" ht="12.75">
      <c r="C360" s="11"/>
      <c r="D360" s="46"/>
    </row>
    <row r="361" spans="3:4" ht="12.75">
      <c r="C361" s="11"/>
      <c r="D361" s="46"/>
    </row>
    <row r="362" spans="3:4" ht="12.75">
      <c r="C362" s="11"/>
      <c r="D362" s="46"/>
    </row>
    <row r="363" spans="3:4" ht="12.75">
      <c r="C363" s="11"/>
      <c r="D363" s="46"/>
    </row>
    <row r="364" spans="3:4" ht="12.75">
      <c r="C364" s="11"/>
      <c r="D364" s="46"/>
    </row>
    <row r="365" spans="3:4" ht="12.75">
      <c r="C365" s="11"/>
      <c r="D365" s="46"/>
    </row>
    <row r="366" spans="3:4" ht="12.75">
      <c r="C366" s="11"/>
      <c r="D366" s="46"/>
    </row>
    <row r="367" spans="3:4" ht="12.75">
      <c r="C367" s="11"/>
      <c r="D367" s="46"/>
    </row>
    <row r="368" spans="3:4" ht="12.75">
      <c r="C368" s="11"/>
      <c r="D368" s="46"/>
    </row>
    <row r="369" spans="3:4" ht="12.75">
      <c r="C369" s="11"/>
      <c r="D369" s="46"/>
    </row>
    <row r="370" spans="3:4" ht="12.75">
      <c r="C370" s="11"/>
      <c r="D370" s="46"/>
    </row>
    <row r="371" spans="3:4" ht="12.75">
      <c r="C371" s="11"/>
      <c r="D371" s="46"/>
    </row>
    <row r="372" spans="3:4" ht="12.75">
      <c r="C372" s="11"/>
      <c r="D372" s="46"/>
    </row>
    <row r="373" spans="3:4" ht="12.75">
      <c r="C373" s="11"/>
      <c r="D373" s="46"/>
    </row>
    <row r="374" spans="3:4" ht="12.75">
      <c r="C374" s="11"/>
      <c r="D374" s="46"/>
    </row>
    <row r="375" spans="3:4" ht="12.75">
      <c r="C375" s="11"/>
      <c r="D375" s="46"/>
    </row>
    <row r="376" spans="3:4" ht="12.75">
      <c r="C376" s="11"/>
      <c r="D376" s="46"/>
    </row>
    <row r="377" spans="3:4" ht="12.75">
      <c r="C377" s="11"/>
      <c r="D377" s="46"/>
    </row>
    <row r="378" spans="3:4" ht="12.75">
      <c r="C378" s="11"/>
      <c r="D378" s="46"/>
    </row>
    <row r="379" spans="3:4" ht="12.75">
      <c r="C379" s="11"/>
      <c r="D379" s="46"/>
    </row>
    <row r="380" spans="3:4" ht="12.75">
      <c r="C380" s="11"/>
      <c r="D380" s="46"/>
    </row>
    <row r="381" spans="3:4" ht="12.75">
      <c r="C381" s="11"/>
      <c r="D381" s="46"/>
    </row>
    <row r="382" spans="3:4" ht="12.75">
      <c r="C382" s="11"/>
      <c r="D382" s="46"/>
    </row>
    <row r="383" spans="3:4" ht="12.75">
      <c r="C383" s="11"/>
      <c r="D383" s="46"/>
    </row>
    <row r="384" spans="3:4" ht="12.75">
      <c r="C384" s="11"/>
      <c r="D384" s="46"/>
    </row>
    <row r="385" spans="3:4" ht="12.75">
      <c r="C385" s="11"/>
      <c r="D385" s="46"/>
    </row>
    <row r="386" spans="3:4" ht="12.75">
      <c r="C386" s="11"/>
      <c r="D386" s="46"/>
    </row>
    <row r="387" spans="3:4" ht="12.75">
      <c r="C387" s="11"/>
      <c r="D387" s="46"/>
    </row>
    <row r="388" spans="3:4" ht="12.75">
      <c r="C388" s="11"/>
      <c r="D388" s="46"/>
    </row>
    <row r="389" spans="3:4" ht="12.75">
      <c r="C389" s="11"/>
      <c r="D389" s="46"/>
    </row>
    <row r="390" spans="3:4" ht="12.75">
      <c r="C390" s="11"/>
      <c r="D390" s="46"/>
    </row>
    <row r="391" spans="3:4" ht="12.75">
      <c r="C391" s="11"/>
      <c r="D391" s="46"/>
    </row>
    <row r="392" spans="3:4" ht="12.75">
      <c r="C392" s="11"/>
      <c r="D392" s="46"/>
    </row>
    <row r="393" spans="3:4" ht="12.75">
      <c r="C393" s="11"/>
      <c r="D393" s="46"/>
    </row>
    <row r="394" spans="3:4" ht="12.75">
      <c r="C394" s="11"/>
      <c r="D394" s="46"/>
    </row>
    <row r="395" spans="3:4" ht="12.75">
      <c r="C395" s="11"/>
      <c r="D395" s="46"/>
    </row>
    <row r="396" spans="3:4" ht="12.75">
      <c r="C396" s="11"/>
      <c r="D396" s="46"/>
    </row>
    <row r="397" spans="3:4" ht="12.75">
      <c r="C397" s="11"/>
      <c r="D397" s="46"/>
    </row>
    <row r="398" spans="3:4" ht="12.75">
      <c r="C398" s="11"/>
      <c r="D398" s="46"/>
    </row>
    <row r="399" spans="3:4" ht="12.75">
      <c r="C399" s="11"/>
      <c r="D399" s="46"/>
    </row>
    <row r="400" spans="3:4" ht="12.75">
      <c r="C400" s="11"/>
      <c r="D400" s="46"/>
    </row>
    <row r="401" spans="3:4" ht="12.75">
      <c r="C401" s="11"/>
      <c r="D401" s="46"/>
    </row>
    <row r="402" spans="3:4" ht="12.75">
      <c r="C402" s="11"/>
      <c r="D402" s="46"/>
    </row>
    <row r="403" spans="3:4" ht="12.75">
      <c r="C403" s="11"/>
      <c r="D403" s="46"/>
    </row>
    <row r="404" spans="3:4" ht="12.75">
      <c r="C404" s="11"/>
      <c r="D404" s="46"/>
    </row>
    <row r="405" spans="3:4" ht="12.75">
      <c r="C405" s="11"/>
      <c r="D405" s="46"/>
    </row>
    <row r="406" spans="3:4" ht="12.75">
      <c r="C406" s="11"/>
      <c r="D406" s="46"/>
    </row>
    <row r="407" spans="3:4" ht="12.75">
      <c r="C407" s="11"/>
      <c r="D407" s="46"/>
    </row>
    <row r="408" spans="3:4" ht="12.75">
      <c r="C408" s="11"/>
      <c r="D408" s="46"/>
    </row>
    <row r="409" spans="3:4" ht="12.75">
      <c r="C409" s="11"/>
      <c r="D409" s="46"/>
    </row>
    <row r="410" spans="3:4" ht="12.75">
      <c r="C410" s="11"/>
      <c r="D410" s="46"/>
    </row>
    <row r="411" spans="3:4" ht="12.75">
      <c r="C411" s="11"/>
      <c r="D411" s="46"/>
    </row>
    <row r="412" spans="3:4" ht="12.75">
      <c r="C412" s="11"/>
      <c r="D412" s="46"/>
    </row>
    <row r="413" spans="3:4" ht="12.75">
      <c r="C413" s="11"/>
      <c r="D413" s="46"/>
    </row>
    <row r="414" spans="3:4" ht="12.75">
      <c r="C414" s="11"/>
      <c r="D414" s="46"/>
    </row>
    <row r="415" spans="3:4" ht="12.75">
      <c r="C415" s="11"/>
      <c r="D415" s="46"/>
    </row>
    <row r="416" spans="3:4" ht="12.75">
      <c r="C416" s="11"/>
      <c r="D416" s="46"/>
    </row>
    <row r="417" spans="3:4" ht="12.75">
      <c r="C417" s="11"/>
      <c r="D417" s="46"/>
    </row>
    <row r="418" spans="3:4" ht="12.75">
      <c r="C418" s="11"/>
      <c r="D418" s="46"/>
    </row>
    <row r="419" spans="3:4" ht="12.75">
      <c r="C419" s="11"/>
      <c r="D419" s="46"/>
    </row>
    <row r="420" spans="3:4" ht="12.75">
      <c r="C420" s="11"/>
      <c r="D420" s="46"/>
    </row>
    <row r="421" spans="3:4" ht="12.75">
      <c r="C421" s="11"/>
      <c r="D421" s="46"/>
    </row>
    <row r="422" spans="3:4" ht="12.75">
      <c r="C422" s="11"/>
      <c r="D422" s="46"/>
    </row>
    <row r="423" spans="3:4" ht="12.75">
      <c r="C423" s="11"/>
      <c r="D423" s="46"/>
    </row>
    <row r="424" spans="3:4" ht="12.75">
      <c r="C424" s="11"/>
      <c r="D424" s="46"/>
    </row>
    <row r="425" spans="3:4" ht="12.75">
      <c r="C425" s="11"/>
      <c r="D425" s="46"/>
    </row>
    <row r="426" spans="3:4" ht="12.75">
      <c r="C426" s="11"/>
      <c r="D426" s="46"/>
    </row>
    <row r="427" spans="3:4" ht="12.75">
      <c r="C427" s="11"/>
      <c r="D427" s="46"/>
    </row>
    <row r="428" spans="3:4" ht="12.75">
      <c r="C428" s="11"/>
      <c r="D428" s="46"/>
    </row>
    <row r="429" spans="3:4" ht="12.75">
      <c r="C429" s="11"/>
      <c r="D429" s="46"/>
    </row>
    <row r="430" spans="3:4" ht="12.75">
      <c r="C430" s="11"/>
      <c r="D430" s="46"/>
    </row>
    <row r="431" spans="3:4" ht="12.75">
      <c r="C431" s="11"/>
      <c r="D431" s="46"/>
    </row>
    <row r="432" spans="3:4" ht="12.75">
      <c r="C432" s="11"/>
      <c r="D432" s="46"/>
    </row>
    <row r="433" spans="3:4" ht="12.75">
      <c r="C433" s="11"/>
      <c r="D433" s="46"/>
    </row>
    <row r="434" spans="3:4" ht="12.75">
      <c r="C434" s="11"/>
      <c r="D434" s="46"/>
    </row>
    <row r="435" spans="3:4" ht="12.75">
      <c r="C435" s="11"/>
      <c r="D435" s="46"/>
    </row>
    <row r="436" spans="3:4" ht="12.75">
      <c r="C436" s="11"/>
      <c r="D436" s="46"/>
    </row>
    <row r="437" spans="3:4" ht="12.75">
      <c r="C437" s="11"/>
      <c r="D437" s="46"/>
    </row>
    <row r="438" spans="3:4" ht="12.75">
      <c r="C438" s="11"/>
      <c r="D438" s="46"/>
    </row>
    <row r="439" spans="3:4" ht="12.75">
      <c r="C439" s="11"/>
      <c r="D439" s="46"/>
    </row>
    <row r="440" spans="3:4" ht="12.75">
      <c r="C440" s="11"/>
      <c r="D440" s="46"/>
    </row>
    <row r="441" spans="3:4" ht="12.75">
      <c r="C441" s="11"/>
      <c r="D441" s="46"/>
    </row>
    <row r="442" spans="3:4" ht="12.75">
      <c r="C442" s="11"/>
      <c r="D442" s="46"/>
    </row>
    <row r="443" spans="3:4" ht="12.75">
      <c r="C443" s="11"/>
      <c r="D443" s="46"/>
    </row>
    <row r="444" spans="3:4" ht="12.75">
      <c r="C444" s="11"/>
      <c r="D444" s="46"/>
    </row>
    <row r="445" spans="3:4" ht="12.75">
      <c r="C445" s="11"/>
      <c r="D445" s="46"/>
    </row>
    <row r="446" spans="3:4" ht="12.75">
      <c r="C446" s="11"/>
      <c r="D446" s="46"/>
    </row>
    <row r="447" spans="3:4" ht="12.75">
      <c r="C447" s="11"/>
      <c r="D447" s="46"/>
    </row>
    <row r="448" spans="3:4" ht="12.75">
      <c r="C448" s="11"/>
      <c r="D448" s="46"/>
    </row>
    <row r="449" spans="3:4" ht="12.75">
      <c r="C449" s="11"/>
      <c r="D449" s="46"/>
    </row>
    <row r="450" spans="3:4" ht="12.75">
      <c r="C450" s="11"/>
      <c r="D450" s="46"/>
    </row>
    <row r="451" spans="3:4" ht="12.75">
      <c r="C451" s="11"/>
      <c r="D451" s="46"/>
    </row>
    <row r="452" spans="3:4" ht="12.75">
      <c r="C452" s="11"/>
      <c r="D452" s="46"/>
    </row>
    <row r="453" spans="3:4" ht="12.75">
      <c r="C453" s="11"/>
      <c r="D453" s="46"/>
    </row>
    <row r="454" spans="3:4" ht="12.75">
      <c r="C454" s="11"/>
      <c r="D454" s="46"/>
    </row>
    <row r="455" spans="3:4" ht="12.75">
      <c r="C455" s="11"/>
      <c r="D455" s="46"/>
    </row>
    <row r="456" spans="3:4" ht="12.75">
      <c r="C456" s="11"/>
      <c r="D456" s="46"/>
    </row>
    <row r="457" spans="3:4" ht="12.75">
      <c r="C457" s="11"/>
      <c r="D457" s="46"/>
    </row>
    <row r="458" spans="3:4" ht="12.75">
      <c r="C458" s="11"/>
      <c r="D458" s="46"/>
    </row>
    <row r="459" spans="3:4" ht="12.75">
      <c r="C459" s="11"/>
      <c r="D459" s="46"/>
    </row>
    <row r="460" spans="3:4" ht="12.75">
      <c r="C460" s="11"/>
      <c r="D460" s="46"/>
    </row>
    <row r="461" spans="3:4" ht="12.75">
      <c r="C461" s="11"/>
      <c r="D461" s="46"/>
    </row>
    <row r="462" spans="3:4" ht="12.75">
      <c r="C462" s="11"/>
      <c r="D462" s="46"/>
    </row>
    <row r="463" spans="3:4" ht="12.75">
      <c r="C463" s="11"/>
      <c r="D463" s="46"/>
    </row>
    <row r="464" spans="3:4" ht="12.75">
      <c r="C464" s="11"/>
      <c r="D464" s="46"/>
    </row>
    <row r="465" spans="3:4" ht="12.75">
      <c r="C465" s="11"/>
      <c r="D465" s="46"/>
    </row>
    <row r="466" spans="3:4" ht="12.75">
      <c r="C466" s="11"/>
      <c r="D466" s="46"/>
    </row>
    <row r="467" spans="3:4" ht="12.75">
      <c r="C467" s="11"/>
      <c r="D467" s="46"/>
    </row>
    <row r="468" spans="3:4" ht="12.75">
      <c r="C468" s="11"/>
      <c r="D468" s="46"/>
    </row>
    <row r="469" spans="3:4" ht="12.75">
      <c r="C469" s="11"/>
      <c r="D469" s="46"/>
    </row>
    <row r="470" spans="3:4" ht="12.75">
      <c r="C470" s="11"/>
      <c r="D470" s="46"/>
    </row>
    <row r="471" spans="3:4" ht="12.75">
      <c r="C471" s="11"/>
      <c r="D471" s="46"/>
    </row>
    <row r="472" spans="3:4" ht="12.75">
      <c r="C472" s="11"/>
      <c r="D472" s="46"/>
    </row>
    <row r="473" spans="3:4" ht="12.75">
      <c r="C473" s="11"/>
      <c r="D473" s="46"/>
    </row>
    <row r="474" spans="3:4" ht="12.75">
      <c r="C474" s="11"/>
      <c r="D474" s="46"/>
    </row>
    <row r="475" spans="3:4" ht="12.75">
      <c r="C475" s="11"/>
      <c r="D475" s="46"/>
    </row>
    <row r="476" spans="3:4" ht="12.75">
      <c r="C476" s="11"/>
      <c r="D476" s="46"/>
    </row>
    <row r="477" spans="3:4" ht="12.75">
      <c r="C477" s="11"/>
      <c r="D477" s="46"/>
    </row>
    <row r="478" spans="3:4" ht="12.75">
      <c r="C478" s="11"/>
      <c r="D478" s="46"/>
    </row>
    <row r="479" spans="3:4" ht="12.75">
      <c r="C479" s="11"/>
      <c r="D479" s="46"/>
    </row>
    <row r="480" spans="3:4" ht="12.75">
      <c r="C480" s="11"/>
      <c r="D480" s="46"/>
    </row>
    <row r="481" spans="3:4" ht="12.75">
      <c r="C481" s="11"/>
      <c r="D481" s="46"/>
    </row>
    <row r="482" spans="3:4" ht="12.75">
      <c r="C482" s="11"/>
      <c r="D482" s="46"/>
    </row>
    <row r="483" spans="3:4" ht="12.75">
      <c r="C483" s="11"/>
      <c r="D483" s="46"/>
    </row>
    <row r="484" spans="3:4" ht="12.75">
      <c r="C484" s="11"/>
      <c r="D484" s="46"/>
    </row>
    <row r="485" spans="3:4" ht="12.75">
      <c r="C485" s="11"/>
      <c r="D485" s="46"/>
    </row>
    <row r="486" spans="3:4" ht="12.75">
      <c r="C486" s="11"/>
      <c r="D486" s="46"/>
    </row>
    <row r="487" spans="3:4" ht="12.75">
      <c r="C487" s="11"/>
      <c r="D487" s="46"/>
    </row>
    <row r="488" spans="3:4" ht="12.75">
      <c r="C488" s="11"/>
      <c r="D488" s="46"/>
    </row>
    <row r="489" spans="3:4" ht="12.75">
      <c r="C489" s="11"/>
      <c r="D489" s="46"/>
    </row>
    <row r="490" spans="3:4" ht="12.75">
      <c r="C490" s="11"/>
      <c r="D490" s="46"/>
    </row>
    <row r="491" spans="3:4" ht="12.75">
      <c r="C491" s="11"/>
      <c r="D491" s="46"/>
    </row>
    <row r="492" spans="3:4" ht="12.75">
      <c r="C492" s="11"/>
      <c r="D492" s="46"/>
    </row>
    <row r="493" spans="3:4" ht="12.75">
      <c r="C493" s="11"/>
      <c r="D493" s="46"/>
    </row>
    <row r="494" spans="3:4" ht="12.75">
      <c r="C494" s="11"/>
      <c r="D494" s="46"/>
    </row>
    <row r="495" spans="3:4" ht="12.75">
      <c r="C495" s="11"/>
      <c r="D495" s="46"/>
    </row>
    <row r="496" spans="3:4" ht="12.75">
      <c r="C496" s="11"/>
      <c r="D496" s="46"/>
    </row>
    <row r="497" spans="3:4" ht="12.75">
      <c r="C497" s="11"/>
      <c r="D497" s="46"/>
    </row>
    <row r="498" spans="3:4" ht="12.75">
      <c r="C498" s="11"/>
      <c r="D498" s="46"/>
    </row>
    <row r="499" spans="3:4" ht="12.75">
      <c r="C499" s="11"/>
      <c r="D499" s="46"/>
    </row>
    <row r="500" spans="3:4" ht="12.75">
      <c r="C500" s="11"/>
      <c r="D500" s="46"/>
    </row>
    <row r="501" spans="3:4" ht="12.75">
      <c r="C501" s="11"/>
      <c r="D501" s="46"/>
    </row>
    <row r="502" spans="3:4" ht="12.75">
      <c r="C502" s="11"/>
      <c r="D502" s="46"/>
    </row>
    <row r="503" spans="3:4" ht="12.75">
      <c r="C503" s="11"/>
      <c r="D503" s="46"/>
    </row>
    <row r="504" spans="3:4" ht="12.75">
      <c r="C504" s="11"/>
      <c r="D504" s="46"/>
    </row>
    <row r="505" spans="3:4" ht="12.75">
      <c r="C505" s="11"/>
      <c r="D505" s="46"/>
    </row>
    <row r="506" spans="3:4" ht="12.75">
      <c r="C506" s="11"/>
      <c r="D506" s="46"/>
    </row>
    <row r="507" spans="3:4" ht="12.75">
      <c r="C507" s="11"/>
      <c r="D507" s="46"/>
    </row>
    <row r="508" spans="3:4" ht="12.75">
      <c r="C508" s="11"/>
      <c r="D508" s="46"/>
    </row>
    <row r="509" spans="3:4" ht="12.75">
      <c r="C509" s="11"/>
      <c r="D509" s="46"/>
    </row>
    <row r="510" spans="3:4" ht="12.75">
      <c r="C510" s="11"/>
      <c r="D510" s="46"/>
    </row>
    <row r="511" spans="3:4" ht="12.75">
      <c r="C511" s="11"/>
      <c r="D511" s="46"/>
    </row>
    <row r="512" spans="3:4" ht="12.75">
      <c r="C512" s="11"/>
      <c r="D512" s="46"/>
    </row>
    <row r="513" spans="3:4" ht="12.75">
      <c r="C513" s="11"/>
      <c r="D513" s="46"/>
    </row>
    <row r="514" spans="3:4" ht="12.75">
      <c r="C514" s="11"/>
      <c r="D514" s="46"/>
    </row>
    <row r="515" spans="3:4" ht="12.75">
      <c r="C515" s="11"/>
      <c r="D515" s="46"/>
    </row>
    <row r="516" spans="3:4" ht="12.75">
      <c r="C516" s="11"/>
      <c r="D516" s="46"/>
    </row>
    <row r="517" spans="3:4" ht="12.75">
      <c r="C517" s="11"/>
      <c r="D517" s="46"/>
    </row>
    <row r="518" spans="3:4" ht="12.75">
      <c r="C518" s="11"/>
      <c r="D518" s="46"/>
    </row>
    <row r="519" spans="3:4" ht="12.75">
      <c r="C519" s="11"/>
      <c r="D519" s="46"/>
    </row>
    <row r="520" spans="3:4" ht="12.75">
      <c r="C520" s="11"/>
      <c r="D520" s="46"/>
    </row>
    <row r="521" spans="3:4" ht="12.75">
      <c r="C521" s="11"/>
      <c r="D521" s="46"/>
    </row>
    <row r="522" spans="3:4" ht="12.75">
      <c r="C522" s="11"/>
      <c r="D522" s="46"/>
    </row>
    <row r="523" spans="3:4" ht="12.75">
      <c r="C523" s="11"/>
      <c r="D523" s="46"/>
    </row>
    <row r="524" spans="3:4" ht="12.75">
      <c r="C524" s="11"/>
      <c r="D524" s="46"/>
    </row>
    <row r="525" spans="3:4" ht="12.75">
      <c r="C525" s="11"/>
      <c r="D525" s="46"/>
    </row>
    <row r="526" spans="3:4" ht="12.75">
      <c r="C526" s="11"/>
      <c r="D526" s="46"/>
    </row>
    <row r="527" spans="3:4" ht="12.75">
      <c r="C527" s="11"/>
      <c r="D527" s="46"/>
    </row>
    <row r="528" spans="3:4" ht="12.75">
      <c r="C528" s="11"/>
      <c r="D528" s="46"/>
    </row>
    <row r="529" spans="3:4" ht="12.75">
      <c r="C529" s="11"/>
      <c r="D529" s="46"/>
    </row>
    <row r="530" spans="3:4" ht="12.75">
      <c r="C530" s="11"/>
      <c r="D530" s="46"/>
    </row>
    <row r="531" spans="3:4" ht="12.75">
      <c r="C531" s="11"/>
      <c r="D531" s="46"/>
    </row>
    <row r="532" spans="3:4" ht="12.75">
      <c r="C532" s="11"/>
      <c r="D532" s="46"/>
    </row>
    <row r="533" spans="3:4" ht="12.75">
      <c r="C533" s="11"/>
      <c r="D533" s="46"/>
    </row>
    <row r="534" spans="3:4" ht="12.75">
      <c r="C534" s="11"/>
      <c r="D534" s="46"/>
    </row>
    <row r="535" spans="3:4" ht="12.75">
      <c r="C535" s="11"/>
      <c r="D535" s="46"/>
    </row>
    <row r="536" spans="3:4" ht="12.75">
      <c r="C536" s="11"/>
      <c r="D536" s="46"/>
    </row>
    <row r="537" spans="3:4" ht="12.75">
      <c r="C537" s="11"/>
      <c r="D537" s="46"/>
    </row>
    <row r="538" spans="3:4" ht="12.75">
      <c r="C538" s="11"/>
      <c r="D538" s="46"/>
    </row>
    <row r="539" spans="3:4" ht="12.75">
      <c r="C539" s="11"/>
      <c r="D539" s="46"/>
    </row>
    <row r="540" spans="3:4" ht="12.75">
      <c r="C540" s="11"/>
      <c r="D540" s="46"/>
    </row>
    <row r="541" spans="3:4" ht="12.75">
      <c r="C541" s="11"/>
      <c r="D541" s="46"/>
    </row>
    <row r="542" spans="3:4" ht="12.75">
      <c r="C542" s="11"/>
      <c r="D542" s="46"/>
    </row>
    <row r="543" spans="3:4" ht="12.75">
      <c r="C543" s="11"/>
      <c r="D543" s="46"/>
    </row>
    <row r="544" spans="3:4" ht="12.75">
      <c r="C544" s="11"/>
      <c r="D544" s="46"/>
    </row>
    <row r="545" spans="3:4" ht="12.75">
      <c r="C545" s="11"/>
      <c r="D545" s="46"/>
    </row>
    <row r="546" spans="3:4" ht="12.75">
      <c r="C546" s="11"/>
      <c r="D546" s="46"/>
    </row>
    <row r="547" spans="3:4" ht="12.75">
      <c r="C547" s="11"/>
      <c r="D547" s="46"/>
    </row>
    <row r="548" spans="3:4" ht="12.75">
      <c r="C548" s="11"/>
      <c r="D548" s="46"/>
    </row>
    <row r="549" spans="3:4" ht="12.75">
      <c r="C549" s="11"/>
      <c r="D549" s="46"/>
    </row>
    <row r="550" spans="3:4" ht="12.75">
      <c r="C550" s="11"/>
      <c r="D550" s="46"/>
    </row>
    <row r="551" spans="3:4" ht="12.75">
      <c r="C551" s="11"/>
      <c r="D551" s="46"/>
    </row>
    <row r="552" spans="3:4" ht="12.75">
      <c r="C552" s="11"/>
      <c r="D552" s="46"/>
    </row>
    <row r="553" spans="3:4" ht="12.75">
      <c r="C553" s="11"/>
      <c r="D553" s="46"/>
    </row>
    <row r="554" spans="3:4" ht="12.75">
      <c r="C554" s="11"/>
      <c r="D554" s="46"/>
    </row>
    <row r="555" spans="3:4" ht="12.75">
      <c r="C555" s="11"/>
      <c r="D555" s="46"/>
    </row>
    <row r="556" spans="3:4" ht="12.75">
      <c r="C556" s="11"/>
      <c r="D556" s="46"/>
    </row>
    <row r="557" spans="3:4" ht="12.75">
      <c r="C557" s="11"/>
      <c r="D557" s="46"/>
    </row>
    <row r="558" spans="3:4" ht="12.75">
      <c r="C558" s="11"/>
      <c r="D558" s="46"/>
    </row>
    <row r="559" spans="3:4" ht="12.75">
      <c r="C559" s="11"/>
      <c r="D559" s="46"/>
    </row>
    <row r="560" spans="3:4" ht="12.75">
      <c r="C560" s="11"/>
      <c r="D560" s="46"/>
    </row>
    <row r="561" spans="3:4" ht="12.75">
      <c r="C561" s="11"/>
      <c r="D561" s="46"/>
    </row>
    <row r="562" spans="3:4" ht="12.75">
      <c r="C562" s="11"/>
      <c r="D562" s="46"/>
    </row>
    <row r="563" spans="3:4" ht="12.75">
      <c r="C563" s="11"/>
      <c r="D563" s="46"/>
    </row>
    <row r="564" spans="3:4" ht="12.75">
      <c r="C564" s="11"/>
      <c r="D564" s="46"/>
    </row>
    <row r="565" spans="3:4" ht="12.75">
      <c r="C565" s="11"/>
      <c r="D565" s="46"/>
    </row>
    <row r="566" spans="3:4" ht="12.75">
      <c r="C566" s="11"/>
      <c r="D566" s="46"/>
    </row>
    <row r="567" spans="3:4" ht="12.75">
      <c r="C567" s="11"/>
      <c r="D567" s="46"/>
    </row>
    <row r="568" spans="3:4" ht="12.75">
      <c r="C568" s="11"/>
      <c r="D568" s="46"/>
    </row>
    <row r="569" spans="3:4" ht="12.75">
      <c r="C569" s="11"/>
      <c r="D569" s="46"/>
    </row>
    <row r="570" spans="3:4" ht="12.75">
      <c r="C570" s="11"/>
      <c r="D570" s="46"/>
    </row>
    <row r="571" spans="3:4" ht="12.75">
      <c r="C571" s="11"/>
      <c r="D571" s="46"/>
    </row>
    <row r="572" spans="3:4" ht="12.75">
      <c r="C572" s="11"/>
      <c r="D572" s="46"/>
    </row>
    <row r="573" spans="3:4" ht="12.75">
      <c r="C573" s="11"/>
      <c r="D573" s="46"/>
    </row>
    <row r="574" spans="3:4" ht="12.75">
      <c r="C574" s="11"/>
      <c r="D574" s="46"/>
    </row>
    <row r="575" spans="3:4" ht="12.75">
      <c r="C575" s="11"/>
      <c r="D575" s="46"/>
    </row>
    <row r="576" spans="3:4" ht="12.75">
      <c r="C576" s="11"/>
      <c r="D576" s="46"/>
    </row>
    <row r="577" spans="3:4" ht="12.75">
      <c r="C577" s="11"/>
      <c r="D577" s="46"/>
    </row>
    <row r="578" spans="3:4" ht="12.75">
      <c r="C578" s="11"/>
      <c r="D578" s="46"/>
    </row>
    <row r="579" spans="3:4" ht="12.75">
      <c r="C579" s="11"/>
      <c r="D579" s="46"/>
    </row>
    <row r="580" spans="3:4" ht="12.75">
      <c r="C580" s="11"/>
      <c r="D580" s="46"/>
    </row>
    <row r="581" spans="3:4" ht="12.75">
      <c r="C581" s="11"/>
      <c r="D581" s="46"/>
    </row>
    <row r="582" spans="3:4" ht="12.75">
      <c r="C582" s="11"/>
      <c r="D582" s="46"/>
    </row>
    <row r="583" spans="3:4" ht="12.75">
      <c r="C583" s="11"/>
      <c r="D583" s="46"/>
    </row>
    <row r="584" spans="3:4" ht="12.75">
      <c r="C584" s="11"/>
      <c r="D584" s="46"/>
    </row>
    <row r="585" spans="3:4" ht="12.75">
      <c r="C585" s="11"/>
      <c r="D585" s="46"/>
    </row>
    <row r="586" spans="3:4" ht="12.75">
      <c r="C586" s="11"/>
      <c r="D586" s="46"/>
    </row>
    <row r="587" spans="3:4" ht="12.75">
      <c r="C587" s="11"/>
      <c r="D587" s="46"/>
    </row>
    <row r="588" spans="3:4" ht="12.75">
      <c r="C588" s="11"/>
      <c r="D588" s="46"/>
    </row>
    <row r="589" spans="3:4" ht="12.75">
      <c r="C589" s="11"/>
      <c r="D589" s="46"/>
    </row>
    <row r="590" spans="3:4" ht="12.75">
      <c r="C590" s="11"/>
      <c r="D590" s="46"/>
    </row>
    <row r="591" spans="3:4" ht="12.75">
      <c r="C591" s="11"/>
      <c r="D591" s="46"/>
    </row>
    <row r="592" spans="3:4" ht="12.75">
      <c r="C592" s="11"/>
      <c r="D592" s="46"/>
    </row>
    <row r="593" spans="3:4" ht="12.75">
      <c r="C593" s="11"/>
      <c r="D593" s="46"/>
    </row>
    <row r="594" spans="3:4" ht="12.75">
      <c r="C594" s="11"/>
      <c r="D594" s="46"/>
    </row>
    <row r="595" spans="3:4" ht="12.75">
      <c r="C595" s="11"/>
      <c r="D595" s="46"/>
    </row>
    <row r="596" spans="3:4" ht="12.75">
      <c r="C596" s="11"/>
      <c r="D596" s="46"/>
    </row>
    <row r="597" spans="3:4" ht="12.75">
      <c r="C597" s="11"/>
      <c r="D597" s="46"/>
    </row>
    <row r="598" spans="3:4" ht="12.75">
      <c r="C598" s="11"/>
      <c r="D598" s="46"/>
    </row>
    <row r="599" spans="3:4" ht="12.75">
      <c r="C599" s="11"/>
      <c r="D599" s="46"/>
    </row>
    <row r="600" spans="3:4" ht="12.75">
      <c r="C600" s="11"/>
      <c r="D600" s="46"/>
    </row>
    <row r="601" spans="3:4" ht="12.75">
      <c r="C601" s="11"/>
      <c r="D601" s="46"/>
    </row>
    <row r="602" spans="3:4" ht="12.75">
      <c r="C602" s="11"/>
      <c r="D602" s="46"/>
    </row>
    <row r="603" spans="3:4" ht="12.75">
      <c r="C603" s="11"/>
      <c r="D603" s="46"/>
    </row>
    <row r="604" spans="3:4" ht="12.75">
      <c r="C604" s="11"/>
      <c r="D604" s="46"/>
    </row>
    <row r="605" spans="3:4" ht="12.75">
      <c r="C605" s="11"/>
      <c r="D605" s="46"/>
    </row>
    <row r="606" spans="3:4" ht="12.75">
      <c r="C606" s="11"/>
      <c r="D606" s="46"/>
    </row>
    <row r="607" spans="3:4" ht="12.75">
      <c r="C607" s="11"/>
      <c r="D607" s="46"/>
    </row>
    <row r="608" spans="3:4" ht="12.75">
      <c r="C608" s="11"/>
      <c r="D608" s="46"/>
    </row>
    <row r="609" spans="3:4" ht="12.75">
      <c r="C609" s="11"/>
      <c r="D609" s="46"/>
    </row>
    <row r="610" spans="3:4" ht="12.75">
      <c r="C610" s="11"/>
      <c r="D610" s="46"/>
    </row>
    <row r="611" spans="3:4" ht="12.75">
      <c r="C611" s="11"/>
      <c r="D611" s="46"/>
    </row>
    <row r="612" spans="3:4" ht="12.75">
      <c r="C612" s="11"/>
      <c r="D612" s="46"/>
    </row>
    <row r="613" spans="3:4" ht="12.75">
      <c r="C613" s="11"/>
      <c r="D613" s="46"/>
    </row>
    <row r="614" spans="3:4" ht="12.75">
      <c r="C614" s="11"/>
      <c r="D614" s="46"/>
    </row>
    <row r="615" spans="3:4" ht="12.75">
      <c r="C615" s="11"/>
      <c r="D615" s="46"/>
    </row>
    <row r="616" spans="3:4" ht="12.75">
      <c r="C616" s="11"/>
      <c r="D616" s="46"/>
    </row>
    <row r="617" spans="3:4" ht="12.75">
      <c r="C617" s="11"/>
      <c r="D617" s="46"/>
    </row>
    <row r="618" spans="3:4" ht="12.75">
      <c r="C618" s="11"/>
      <c r="D618" s="46"/>
    </row>
    <row r="619" spans="3:4" ht="12.75">
      <c r="C619" s="11"/>
      <c r="D619" s="46"/>
    </row>
    <row r="620" spans="3:4" ht="12.75">
      <c r="C620" s="11"/>
      <c r="D620" s="46"/>
    </row>
    <row r="621" spans="3:4" ht="12.75">
      <c r="C621" s="11"/>
      <c r="D621" s="46"/>
    </row>
    <row r="622" spans="3:4" ht="12.75">
      <c r="C622" s="11"/>
      <c r="D622" s="46"/>
    </row>
    <row r="623" spans="3:4" ht="12.75">
      <c r="C623" s="11"/>
      <c r="D623" s="46"/>
    </row>
    <row r="624" spans="3:4" ht="12.75">
      <c r="C624" s="11"/>
      <c r="D624" s="46"/>
    </row>
    <row r="625" spans="3:4" ht="12.75">
      <c r="C625" s="11"/>
      <c r="D625" s="46"/>
    </row>
    <row r="626" spans="3:4" ht="12.75">
      <c r="C626" s="11"/>
      <c r="D626" s="46"/>
    </row>
    <row r="627" spans="3:4" ht="12.75">
      <c r="C627" s="11"/>
      <c r="D627" s="46"/>
    </row>
    <row r="628" spans="3:4" ht="12.75">
      <c r="C628" s="11"/>
      <c r="D628" s="46"/>
    </row>
    <row r="629" spans="3:4" ht="12.75">
      <c r="C629" s="11"/>
      <c r="D629" s="46"/>
    </row>
    <row r="630" spans="3:4" ht="12.75">
      <c r="C630" s="11"/>
      <c r="D630" s="46"/>
    </row>
    <row r="631" spans="3:4" ht="12.75">
      <c r="C631" s="11"/>
      <c r="D631" s="46"/>
    </row>
    <row r="632" spans="3:4" ht="12.75">
      <c r="C632" s="11"/>
      <c r="D632" s="46"/>
    </row>
    <row r="633" spans="3:4" ht="12.75">
      <c r="C633" s="11"/>
      <c r="D633" s="46"/>
    </row>
    <row r="634" spans="3:4" ht="12.75">
      <c r="C634" s="11"/>
      <c r="D634" s="46"/>
    </row>
    <row r="635" spans="3:4" ht="12.75">
      <c r="C635" s="11"/>
      <c r="D635" s="46"/>
    </row>
    <row r="636" spans="3:4" ht="12.75">
      <c r="C636" s="11"/>
      <c r="D636" s="46"/>
    </row>
    <row r="637" spans="3:4" ht="12.75">
      <c r="C637" s="11"/>
      <c r="D637" s="46"/>
    </row>
    <row r="638" spans="3:4" ht="12.75">
      <c r="C638" s="11"/>
      <c r="D638" s="46"/>
    </row>
    <row r="639" spans="3:4" ht="12.75">
      <c r="C639" s="11"/>
      <c r="D639" s="46"/>
    </row>
    <row r="640" spans="3:4" ht="12.75">
      <c r="C640" s="11"/>
      <c r="D640" s="46"/>
    </row>
    <row r="641" spans="3:4" ht="12.75">
      <c r="C641" s="11"/>
      <c r="D641" s="46"/>
    </row>
    <row r="642" spans="3:4" ht="12.75">
      <c r="C642" s="11"/>
      <c r="D642" s="46"/>
    </row>
    <row r="643" spans="3:4" ht="12.75">
      <c r="C643" s="11"/>
      <c r="D643" s="46"/>
    </row>
    <row r="644" spans="3:4" ht="12.75">
      <c r="C644" s="11"/>
      <c r="D644" s="46"/>
    </row>
    <row r="645" spans="3:4" ht="12.75">
      <c r="C645" s="11"/>
      <c r="D645" s="46"/>
    </row>
    <row r="646" spans="3:4" ht="12.75">
      <c r="C646" s="11"/>
      <c r="D646" s="46"/>
    </row>
    <row r="647" spans="3:4" ht="12.75">
      <c r="C647" s="11"/>
      <c r="D647" s="46"/>
    </row>
    <row r="648" spans="3:4" ht="12.75">
      <c r="C648" s="11"/>
      <c r="D648" s="46"/>
    </row>
    <row r="649" spans="3:4" ht="12.75">
      <c r="C649" s="11"/>
      <c r="D649" s="46"/>
    </row>
    <row r="650" spans="3:4" ht="12.75">
      <c r="C650" s="11"/>
      <c r="D650" s="46"/>
    </row>
    <row r="651" spans="3:4" ht="12.75">
      <c r="C651" s="11"/>
      <c r="D651" s="46"/>
    </row>
    <row r="652" spans="3:4" ht="12.75">
      <c r="C652" s="11"/>
      <c r="D652" s="46"/>
    </row>
    <row r="653" spans="3:4" ht="12.75">
      <c r="C653" s="11"/>
      <c r="D653" s="46"/>
    </row>
    <row r="654" spans="3:4" ht="12.75">
      <c r="C654" s="11"/>
      <c r="D654" s="46"/>
    </row>
    <row r="655" spans="3:4" ht="12.75">
      <c r="C655" s="11"/>
      <c r="D655" s="46"/>
    </row>
    <row r="656" spans="3:4" ht="12.75">
      <c r="C656" s="11"/>
      <c r="D656" s="46"/>
    </row>
    <row r="657" spans="3:4" ht="12.75">
      <c r="C657" s="11"/>
      <c r="D657" s="46"/>
    </row>
    <row r="658" spans="3:4" ht="12.75">
      <c r="C658" s="11"/>
      <c r="D658" s="46"/>
    </row>
    <row r="659" spans="3:4" ht="12.75">
      <c r="C659" s="11"/>
      <c r="D659" s="46"/>
    </row>
    <row r="660" spans="3:4" ht="12.75">
      <c r="C660" s="11"/>
      <c r="D660" s="46"/>
    </row>
    <row r="661" spans="3:4" ht="12.75">
      <c r="C661" s="11"/>
      <c r="D661" s="46"/>
    </row>
    <row r="662" spans="3:4" ht="12.75">
      <c r="C662" s="11"/>
      <c r="D662" s="46"/>
    </row>
    <row r="663" spans="3:4" ht="12.75">
      <c r="C663" s="11"/>
      <c r="D663" s="46"/>
    </row>
    <row r="664" spans="3:4" ht="12.75">
      <c r="C664" s="11"/>
      <c r="D664" s="46"/>
    </row>
    <row r="665" spans="3:4" ht="12.75">
      <c r="C665" s="11"/>
      <c r="D665" s="46"/>
    </row>
    <row r="666" spans="3:4" ht="12.75">
      <c r="C666" s="11"/>
      <c r="D666" s="46"/>
    </row>
    <row r="667" spans="3:4" ht="12.75">
      <c r="C667" s="11"/>
      <c r="D667" s="46"/>
    </row>
    <row r="668" spans="3:4" ht="12.75">
      <c r="C668" s="11"/>
      <c r="D668" s="46"/>
    </row>
    <row r="669" spans="3:4" ht="12.75">
      <c r="C669" s="11"/>
      <c r="D669" s="46"/>
    </row>
    <row r="670" spans="3:4" ht="12.75">
      <c r="C670" s="11"/>
      <c r="D670" s="46"/>
    </row>
    <row r="671" spans="3:4" ht="12.75">
      <c r="C671" s="11"/>
      <c r="D671" s="46"/>
    </row>
    <row r="672" spans="3:4" ht="12.75">
      <c r="C672" s="11"/>
      <c r="D672" s="46"/>
    </row>
    <row r="673" spans="3:4" ht="12.75">
      <c r="C673" s="11"/>
      <c r="D673" s="46"/>
    </row>
    <row r="674" spans="3:4" ht="12.75">
      <c r="C674" s="11"/>
      <c r="D674" s="46"/>
    </row>
    <row r="675" spans="3:4" ht="12.75">
      <c r="C675" s="11"/>
      <c r="D675" s="46"/>
    </row>
    <row r="676" spans="3:4" ht="12.75">
      <c r="C676" s="11"/>
      <c r="D676" s="46"/>
    </row>
    <row r="677" spans="3:4" ht="12.75">
      <c r="C677" s="11"/>
      <c r="D677" s="46"/>
    </row>
    <row r="678" spans="3:4" ht="12.75">
      <c r="C678" s="11"/>
      <c r="D678" s="46"/>
    </row>
    <row r="679" spans="3:4" ht="12.75">
      <c r="C679" s="11"/>
      <c r="D679" s="46"/>
    </row>
    <row r="680" spans="3:4" ht="12.75">
      <c r="C680" s="11"/>
      <c r="D680" s="46"/>
    </row>
    <row r="681" spans="3:4" ht="12.75">
      <c r="C681" s="11"/>
      <c r="D681" s="46"/>
    </row>
    <row r="682" spans="3:4" ht="12.75">
      <c r="C682" s="11"/>
      <c r="D682" s="46"/>
    </row>
    <row r="683" spans="3:4" ht="12.75">
      <c r="C683" s="11"/>
      <c r="D683" s="46"/>
    </row>
    <row r="684" spans="3:4" ht="12.75">
      <c r="C684" s="11"/>
      <c r="D684" s="46"/>
    </row>
    <row r="685" spans="3:4" ht="12.75">
      <c r="C685" s="11"/>
      <c r="D685" s="46"/>
    </row>
    <row r="686" spans="3:4" ht="12.75">
      <c r="C686" s="11"/>
      <c r="D686" s="46"/>
    </row>
    <row r="687" spans="3:4" ht="12.75">
      <c r="C687" s="11"/>
      <c r="D687" s="46"/>
    </row>
    <row r="688" spans="3:4" ht="12.75">
      <c r="C688" s="11"/>
      <c r="D688" s="46"/>
    </row>
    <row r="689" spans="3:4" ht="12.75">
      <c r="C689" s="11"/>
      <c r="D689" s="46"/>
    </row>
    <row r="690" spans="3:4" ht="12.75">
      <c r="C690" s="11"/>
      <c r="D690" s="46"/>
    </row>
    <row r="691" spans="3:4" ht="12.75">
      <c r="C691" s="11"/>
      <c r="D691" s="46"/>
    </row>
    <row r="692" spans="3:4" ht="12.75">
      <c r="C692" s="11"/>
      <c r="D692" s="46"/>
    </row>
    <row r="693" spans="3:4" ht="12.75">
      <c r="C693" s="11"/>
      <c r="D693" s="46"/>
    </row>
    <row r="694" spans="3:4" ht="12.75">
      <c r="C694" s="11"/>
      <c r="D694" s="46"/>
    </row>
    <row r="695" spans="3:4" ht="12.75">
      <c r="C695" s="11"/>
      <c r="D695" s="46"/>
    </row>
    <row r="696" spans="3:4" ht="12.75">
      <c r="C696" s="11"/>
      <c r="D696" s="46"/>
    </row>
    <row r="697" spans="3:4" ht="12.75">
      <c r="C697" s="11"/>
      <c r="D697" s="46"/>
    </row>
    <row r="698" spans="3:4" ht="12.75">
      <c r="C698" s="11"/>
      <c r="D698" s="46"/>
    </row>
    <row r="699" spans="3:4" ht="12.75">
      <c r="C699" s="11"/>
      <c r="D699" s="46"/>
    </row>
    <row r="700" spans="3:4" ht="12.75">
      <c r="C700" s="11"/>
      <c r="D700" s="46"/>
    </row>
    <row r="701" spans="3:4" ht="12.75">
      <c r="C701" s="11"/>
      <c r="D701" s="46"/>
    </row>
    <row r="702" spans="3:4" ht="12.75">
      <c r="C702" s="11"/>
      <c r="D702" s="46"/>
    </row>
    <row r="703" spans="3:4" ht="12.75">
      <c r="C703" s="11"/>
      <c r="D703" s="46"/>
    </row>
    <row r="704" spans="3:4" ht="12.75">
      <c r="C704" s="11"/>
      <c r="D704" s="46"/>
    </row>
    <row r="705" spans="3:4" ht="12.75">
      <c r="C705" s="11"/>
      <c r="D705" s="46"/>
    </row>
    <row r="706" spans="3:4" ht="12.75">
      <c r="C706" s="11"/>
      <c r="D706" s="46"/>
    </row>
    <row r="707" spans="3:4" ht="12.75">
      <c r="C707" s="11"/>
      <c r="D707" s="46"/>
    </row>
    <row r="708" spans="3:4" ht="12.75">
      <c r="C708" s="11"/>
      <c r="D708" s="46"/>
    </row>
    <row r="709" spans="3:4" ht="12.75">
      <c r="C709" s="11"/>
      <c r="D709" s="46"/>
    </row>
    <row r="710" spans="3:4" ht="12.75">
      <c r="C710" s="11"/>
      <c r="D710" s="46"/>
    </row>
    <row r="711" spans="3:4" ht="12.75">
      <c r="C711" s="11"/>
      <c r="D711" s="46"/>
    </row>
    <row r="712" spans="3:4" ht="12.75">
      <c r="C712" s="11"/>
      <c r="D712" s="46"/>
    </row>
    <row r="713" spans="3:4" ht="12.75">
      <c r="C713" s="11"/>
      <c r="D713" s="46"/>
    </row>
    <row r="714" spans="3:4" ht="12.75">
      <c r="C714" s="11"/>
      <c r="D714" s="46"/>
    </row>
    <row r="715" spans="3:4" ht="12.75">
      <c r="C715" s="11"/>
      <c r="D715" s="46"/>
    </row>
    <row r="716" spans="3:4" ht="12.75">
      <c r="C716" s="11"/>
      <c r="D716" s="46"/>
    </row>
    <row r="717" spans="3:4" ht="12.75">
      <c r="C717" s="11"/>
      <c r="D717" s="46"/>
    </row>
    <row r="718" spans="3:4" ht="12.75">
      <c r="C718" s="11"/>
      <c r="D718" s="46"/>
    </row>
    <row r="719" spans="3:4" ht="12.75">
      <c r="C719" s="11"/>
      <c r="D719" s="46"/>
    </row>
    <row r="720" spans="3:4" ht="12.75">
      <c r="C720" s="11"/>
      <c r="D720" s="46"/>
    </row>
    <row r="721" spans="3:4" ht="12.75">
      <c r="C721" s="11"/>
      <c r="D721" s="46"/>
    </row>
    <row r="722" spans="3:4" ht="12.75">
      <c r="C722" s="11"/>
      <c r="D722" s="46"/>
    </row>
    <row r="723" spans="3:4" ht="12.75">
      <c r="C723" s="11"/>
      <c r="D723" s="46"/>
    </row>
    <row r="724" spans="3:4" ht="12.75">
      <c r="C724" s="11"/>
      <c r="D724" s="46"/>
    </row>
    <row r="725" spans="3:4" ht="12.75">
      <c r="C725" s="11"/>
      <c r="D725" s="46"/>
    </row>
    <row r="726" spans="3:4" ht="12.75">
      <c r="C726" s="11"/>
      <c r="D726" s="46"/>
    </row>
    <row r="727" spans="3:4" ht="12.75">
      <c r="C727" s="11"/>
      <c r="D727" s="46"/>
    </row>
    <row r="728" spans="3:4" ht="12.75">
      <c r="C728" s="11"/>
      <c r="D728" s="46"/>
    </row>
    <row r="729" spans="3:4" ht="12.75">
      <c r="C729" s="11"/>
      <c r="D729" s="46"/>
    </row>
    <row r="730" spans="3:4" ht="12.75">
      <c r="C730" s="11"/>
      <c r="D730" s="46"/>
    </row>
    <row r="731" spans="3:4" ht="12.75">
      <c r="C731" s="11"/>
      <c r="D731" s="46"/>
    </row>
    <row r="732" spans="3:4" ht="12.75">
      <c r="C732" s="11"/>
      <c r="D732" s="46"/>
    </row>
    <row r="733" spans="3:4" ht="12.75">
      <c r="C733" s="11"/>
      <c r="D733" s="46"/>
    </row>
    <row r="734" spans="3:4" ht="12.75">
      <c r="C734" s="11"/>
      <c r="D734" s="46"/>
    </row>
    <row r="735" spans="3:4" ht="12.75">
      <c r="C735" s="11"/>
      <c r="D735" s="46"/>
    </row>
    <row r="736" spans="3:4" ht="12.75">
      <c r="C736" s="11"/>
      <c r="D736" s="46"/>
    </row>
    <row r="737" spans="3:4" ht="12.75">
      <c r="C737" s="11"/>
      <c r="D737" s="46"/>
    </row>
    <row r="738" spans="3:4" ht="12.75">
      <c r="C738" s="11"/>
      <c r="D738" s="46"/>
    </row>
    <row r="739" spans="3:4" ht="12.75">
      <c r="C739" s="11"/>
      <c r="D739" s="46"/>
    </row>
    <row r="740" spans="3:4" ht="12.75">
      <c r="C740" s="11"/>
      <c r="D740" s="46"/>
    </row>
    <row r="741" spans="3:4" ht="12.75">
      <c r="C741" s="11"/>
      <c r="D741" s="46"/>
    </row>
    <row r="742" spans="3:4" ht="12.75">
      <c r="C742" s="11"/>
      <c r="D742" s="46"/>
    </row>
    <row r="743" spans="3:4" ht="12.75">
      <c r="C743" s="11"/>
      <c r="D743" s="46"/>
    </row>
    <row r="744" spans="3:4" ht="12.75">
      <c r="C744" s="11"/>
      <c r="D744" s="46"/>
    </row>
    <row r="745" spans="3:4" ht="12.75">
      <c r="C745" s="11"/>
      <c r="D745" s="46"/>
    </row>
    <row r="746" spans="3:4" ht="12.75">
      <c r="C746" s="11"/>
      <c r="D746" s="46"/>
    </row>
    <row r="747" spans="3:4" ht="12.75">
      <c r="C747" s="11"/>
      <c r="D747" s="46"/>
    </row>
    <row r="748" spans="3:4" ht="12.75">
      <c r="C748" s="11"/>
      <c r="D748" s="46"/>
    </row>
    <row r="749" spans="3:4" ht="12.75">
      <c r="C749" s="11"/>
      <c r="D749" s="46"/>
    </row>
    <row r="750" spans="3:4" ht="12.75">
      <c r="C750" s="11"/>
      <c r="D750" s="46"/>
    </row>
    <row r="751" spans="3:4" ht="12.75">
      <c r="C751" s="11"/>
      <c r="D751" s="46"/>
    </row>
    <row r="752" spans="3:4" ht="12.75">
      <c r="C752" s="11"/>
      <c r="D752" s="46"/>
    </row>
    <row r="753" spans="3:4" ht="12.75">
      <c r="C753" s="11"/>
      <c r="D753" s="46"/>
    </row>
    <row r="754" spans="3:4" ht="12.75">
      <c r="C754" s="11"/>
      <c r="D754" s="46"/>
    </row>
    <row r="755" spans="3:4" ht="12.75">
      <c r="C755" s="11"/>
      <c r="D755" s="46"/>
    </row>
    <row r="756" spans="3:4" ht="12.75">
      <c r="C756" s="11"/>
      <c r="D756" s="46"/>
    </row>
    <row r="757" spans="3:4" ht="12.75">
      <c r="C757" s="11"/>
      <c r="D757" s="46"/>
    </row>
    <row r="758" spans="3:4" ht="12.75">
      <c r="C758" s="11"/>
      <c r="D758" s="46"/>
    </row>
    <row r="759" spans="3:4" ht="12.75">
      <c r="C759" s="11"/>
      <c r="D759" s="46"/>
    </row>
    <row r="760" spans="3:4" ht="12.75">
      <c r="C760" s="11"/>
      <c r="D760" s="46"/>
    </row>
    <row r="761" spans="3:4" ht="12.75">
      <c r="C761" s="11"/>
      <c r="D761" s="46"/>
    </row>
    <row r="762" spans="3:4" ht="12.75">
      <c r="C762" s="11"/>
      <c r="D762" s="46"/>
    </row>
    <row r="763" spans="3:4" ht="12.75">
      <c r="C763" s="11"/>
      <c r="D763" s="46"/>
    </row>
    <row r="764" spans="3:4" ht="12.75">
      <c r="C764" s="11"/>
      <c r="D764" s="46"/>
    </row>
    <row r="765" spans="3:4" ht="12.75">
      <c r="C765" s="11"/>
      <c r="D765" s="46"/>
    </row>
    <row r="766" spans="3:4" ht="12.75">
      <c r="C766" s="11"/>
      <c r="D766" s="46"/>
    </row>
    <row r="767" spans="3:4" ht="12.75">
      <c r="C767" s="11"/>
      <c r="D767" s="46"/>
    </row>
    <row r="768" spans="3:4" ht="12.75">
      <c r="C768" s="11"/>
      <c r="D768" s="46"/>
    </row>
    <row r="769" spans="3:4" ht="12.75">
      <c r="C769" s="11"/>
      <c r="D769" s="46"/>
    </row>
    <row r="770" spans="3:4" ht="12.75">
      <c r="C770" s="11"/>
      <c r="D770" s="46"/>
    </row>
    <row r="771" spans="3:4" ht="12.75">
      <c r="C771" s="11"/>
      <c r="D771" s="46"/>
    </row>
    <row r="772" spans="3:4" ht="12.75">
      <c r="C772" s="11"/>
      <c r="D772" s="46"/>
    </row>
    <row r="773" spans="3:4" ht="12.75">
      <c r="C773" s="11"/>
      <c r="D773" s="46"/>
    </row>
    <row r="774" spans="3:4" ht="12.75">
      <c r="C774" s="11"/>
      <c r="D774" s="46"/>
    </row>
    <row r="775" spans="3:4" ht="12.75">
      <c r="C775" s="11"/>
      <c r="D775" s="46"/>
    </row>
    <row r="776" spans="3:4" ht="12.75">
      <c r="C776" s="11"/>
      <c r="D776" s="46"/>
    </row>
    <row r="777" spans="3:4" ht="12.75">
      <c r="C777" s="11"/>
      <c r="D777" s="46"/>
    </row>
    <row r="778" spans="3:4" ht="12.75">
      <c r="C778" s="11"/>
      <c r="D778" s="46"/>
    </row>
    <row r="779" spans="3:4" ht="12.75">
      <c r="C779" s="11"/>
      <c r="D779" s="46"/>
    </row>
    <row r="780" spans="3:4" ht="12.75">
      <c r="C780" s="11"/>
      <c r="D780" s="46"/>
    </row>
    <row r="781" spans="3:4" ht="12.75">
      <c r="C781" s="11"/>
      <c r="D781" s="46"/>
    </row>
    <row r="782" spans="3:4" ht="12.75">
      <c r="C782" s="11"/>
      <c r="D782" s="46"/>
    </row>
    <row r="783" spans="3:4" ht="12.75">
      <c r="C783" s="11"/>
      <c r="D783" s="46"/>
    </row>
    <row r="784" spans="3:4" ht="12.75">
      <c r="C784" s="11"/>
      <c r="D784" s="46"/>
    </row>
    <row r="785" spans="3:4" ht="12.75">
      <c r="C785" s="11"/>
      <c r="D785" s="46"/>
    </row>
    <row r="786" spans="3:4" ht="12.75">
      <c r="C786" s="11"/>
      <c r="D786" s="46"/>
    </row>
    <row r="787" spans="3:4" ht="12.75">
      <c r="C787" s="11"/>
      <c r="D787" s="46"/>
    </row>
    <row r="788" spans="3:4" ht="12.75">
      <c r="C788" s="11"/>
      <c r="D788" s="46"/>
    </row>
    <row r="789" spans="3:4" ht="12.75">
      <c r="C789" s="11"/>
      <c r="D789" s="46"/>
    </row>
    <row r="790" spans="3:4" ht="12.75">
      <c r="C790" s="11"/>
      <c r="D790" s="46"/>
    </row>
    <row r="791" spans="3:4" ht="12.75">
      <c r="C791" s="11"/>
      <c r="D791" s="46"/>
    </row>
    <row r="792" spans="3:4" ht="12.75">
      <c r="C792" s="11"/>
      <c r="D792" s="46"/>
    </row>
    <row r="793" spans="3:4" ht="12.75">
      <c r="C793" s="11"/>
      <c r="D793" s="46"/>
    </row>
    <row r="794" spans="3:4" ht="12.75">
      <c r="C794" s="11"/>
      <c r="D794" s="46"/>
    </row>
    <row r="795" spans="3:4" ht="12.75">
      <c r="C795" s="11"/>
      <c r="D795" s="46"/>
    </row>
    <row r="796" spans="3:4" ht="12.75">
      <c r="C796" s="11"/>
      <c r="D796" s="46"/>
    </row>
    <row r="797" spans="3:4" ht="12.75">
      <c r="C797" s="11"/>
      <c r="D797" s="46"/>
    </row>
    <row r="798" spans="3:4" ht="12.75">
      <c r="C798" s="11"/>
      <c r="D798" s="46"/>
    </row>
    <row r="799" spans="3:4" ht="12.75">
      <c r="C799" s="11"/>
      <c r="D799" s="46"/>
    </row>
    <row r="800" spans="3:4" ht="12.75">
      <c r="C800" s="11"/>
      <c r="D800" s="46"/>
    </row>
    <row r="801" spans="3:4" ht="12.75">
      <c r="C801" s="11"/>
      <c r="D801" s="46"/>
    </row>
    <row r="802" spans="3:4" ht="12.75">
      <c r="C802" s="11"/>
      <c r="D802" s="46"/>
    </row>
    <row r="803" spans="3:4" ht="12.75">
      <c r="C803" s="11"/>
      <c r="D803" s="46"/>
    </row>
    <row r="804" spans="3:4" ht="12.75">
      <c r="C804" s="11"/>
      <c r="D804" s="46"/>
    </row>
    <row r="805" spans="3:4" ht="12.75">
      <c r="C805" s="11"/>
      <c r="D805" s="46"/>
    </row>
    <row r="806" spans="3:4" ht="12.75">
      <c r="C806" s="11"/>
      <c r="D806" s="46"/>
    </row>
    <row r="807" spans="3:4" ht="12.75">
      <c r="C807" s="11"/>
      <c r="D807" s="46"/>
    </row>
    <row r="808" spans="3:4" ht="12.75">
      <c r="C808" s="11"/>
      <c r="D808" s="46"/>
    </row>
    <row r="809" spans="3:4" ht="12.75">
      <c r="C809" s="11"/>
      <c r="D809" s="46"/>
    </row>
    <row r="810" spans="3:4" ht="12.75">
      <c r="C810" s="11"/>
      <c r="D810" s="46"/>
    </row>
    <row r="811" spans="3:4" ht="12.75">
      <c r="C811" s="11"/>
      <c r="D811" s="46"/>
    </row>
    <row r="812" spans="3:4" ht="12.75">
      <c r="C812" s="11"/>
      <c r="D812" s="46"/>
    </row>
    <row r="813" spans="3:4" ht="12.75">
      <c r="C813" s="11"/>
      <c r="D813" s="46"/>
    </row>
    <row r="814" spans="3:4" ht="12.75">
      <c r="C814" s="11"/>
      <c r="D814" s="46"/>
    </row>
    <row r="815" spans="3:4" ht="12.75">
      <c r="C815" s="11"/>
      <c r="D815" s="46"/>
    </row>
    <row r="816" spans="3:4" ht="12.75">
      <c r="C816" s="11"/>
      <c r="D816" s="46"/>
    </row>
    <row r="817" spans="3:4" ht="12.75">
      <c r="C817" s="11"/>
      <c r="D817" s="46"/>
    </row>
    <row r="818" spans="3:4" ht="12.75">
      <c r="C818" s="11"/>
      <c r="D818" s="46"/>
    </row>
    <row r="819" spans="3:4" ht="12.75">
      <c r="C819" s="11"/>
      <c r="D819" s="46"/>
    </row>
    <row r="820" spans="3:4" ht="12.75">
      <c r="C820" s="11"/>
      <c r="D820" s="46"/>
    </row>
    <row r="821" spans="3:4" ht="12.75">
      <c r="C821" s="11"/>
      <c r="D821" s="46"/>
    </row>
    <row r="822" spans="3:4" ht="12.75">
      <c r="C822" s="11"/>
      <c r="D822" s="46"/>
    </row>
    <row r="823" spans="3:4" ht="12.75">
      <c r="C823" s="11"/>
      <c r="D823" s="46"/>
    </row>
    <row r="824" spans="3:4" ht="12.75">
      <c r="C824" s="11"/>
      <c r="D824" s="46"/>
    </row>
    <row r="825" spans="3:4" ht="12.75">
      <c r="C825" s="11"/>
      <c r="D825" s="46"/>
    </row>
    <row r="826" spans="3:4" ht="12.75">
      <c r="C826" s="11"/>
      <c r="D826" s="46"/>
    </row>
    <row r="827" spans="3:4" ht="12.75">
      <c r="C827" s="11"/>
      <c r="D827" s="46"/>
    </row>
    <row r="828" spans="3:4" ht="12.75">
      <c r="C828" s="11"/>
      <c r="D828" s="46"/>
    </row>
    <row r="829" spans="3:4" ht="12.75">
      <c r="C829" s="11"/>
      <c r="D829" s="46"/>
    </row>
    <row r="830" spans="3:4" ht="12.75">
      <c r="C830" s="11"/>
      <c r="D830" s="46"/>
    </row>
    <row r="831" spans="3:4" ht="12.75">
      <c r="C831" s="11"/>
      <c r="D831" s="46"/>
    </row>
    <row r="832" spans="3:4" ht="12.75">
      <c r="C832" s="11"/>
      <c r="D832" s="46"/>
    </row>
    <row r="833" spans="3:4" ht="12.75">
      <c r="C833" s="11"/>
      <c r="D833" s="46"/>
    </row>
    <row r="834" spans="3:4" ht="12.75">
      <c r="C834" s="11"/>
      <c r="D834" s="46"/>
    </row>
    <row r="835" spans="3:4" ht="12.75">
      <c r="C835" s="11"/>
      <c r="D835" s="46"/>
    </row>
    <row r="836" spans="3:4" ht="12.75">
      <c r="C836" s="11"/>
      <c r="D836" s="46"/>
    </row>
    <row r="837" spans="3:4" ht="12.75">
      <c r="C837" s="11"/>
      <c r="D837" s="46"/>
    </row>
    <row r="838" spans="3:4" ht="12.75">
      <c r="C838" s="11"/>
      <c r="D838" s="46"/>
    </row>
    <row r="839" spans="3:4" ht="12.75">
      <c r="C839" s="11"/>
      <c r="D839" s="46"/>
    </row>
    <row r="840" spans="3:4" ht="12.75">
      <c r="C840" s="11"/>
      <c r="D840" s="46"/>
    </row>
    <row r="841" spans="3:4" ht="12.75">
      <c r="C841" s="11"/>
      <c r="D841" s="46"/>
    </row>
    <row r="842" spans="3:4" ht="12.75">
      <c r="C842" s="11"/>
      <c r="D842" s="46"/>
    </row>
    <row r="843" spans="3:4" ht="12.75">
      <c r="C843" s="11"/>
      <c r="D843" s="46"/>
    </row>
    <row r="844" spans="3:4" ht="12.75">
      <c r="C844" s="11"/>
      <c r="D844" s="46"/>
    </row>
    <row r="845" spans="3:4" ht="12.75">
      <c r="C845" s="11"/>
      <c r="D845" s="46"/>
    </row>
    <row r="846" spans="3:4" ht="12.75">
      <c r="C846" s="11"/>
      <c r="D846" s="46"/>
    </row>
    <row r="847" spans="3:4" ht="12.75">
      <c r="C847" s="11"/>
      <c r="D847" s="46"/>
    </row>
    <row r="848" spans="3:4" ht="12.75">
      <c r="C848" s="11"/>
      <c r="D848" s="46"/>
    </row>
    <row r="849" spans="3:4" ht="12.75">
      <c r="C849" s="11"/>
      <c r="D849" s="46"/>
    </row>
    <row r="850" spans="3:4" ht="12.75">
      <c r="C850" s="11"/>
      <c r="D850" s="46"/>
    </row>
    <row r="851" spans="3:4" ht="12.75">
      <c r="C851" s="11"/>
      <c r="D851" s="46"/>
    </row>
    <row r="852" spans="3:4" ht="12.75">
      <c r="C852" s="11"/>
      <c r="D852" s="46"/>
    </row>
    <row r="853" spans="3:4" ht="12.75">
      <c r="C853" s="11"/>
      <c r="D853" s="46"/>
    </row>
    <row r="854" spans="3:4" ht="12.75">
      <c r="C854" s="11"/>
      <c r="D854" s="46"/>
    </row>
    <row r="855" spans="3:4" ht="12.75">
      <c r="C855" s="11"/>
      <c r="D855" s="46"/>
    </row>
    <row r="856" spans="3:4" ht="12.75">
      <c r="C856" s="11"/>
      <c r="D856" s="46"/>
    </row>
    <row r="857" spans="3:4" ht="12.75">
      <c r="C857" s="11"/>
      <c r="D857" s="46"/>
    </row>
    <row r="858" spans="3:4" ht="12.75">
      <c r="C858" s="11"/>
      <c r="D858" s="46"/>
    </row>
    <row r="859" spans="3:4" ht="12.75">
      <c r="C859" s="11"/>
      <c r="D859" s="46"/>
    </row>
    <row r="860" spans="3:4" ht="12.75">
      <c r="C860" s="11"/>
      <c r="D860" s="46"/>
    </row>
    <row r="861" spans="3:4" ht="12.75">
      <c r="C861" s="11"/>
      <c r="D861" s="46"/>
    </row>
    <row r="862" spans="3:4" ht="12.75">
      <c r="C862" s="11"/>
      <c r="D862" s="46"/>
    </row>
    <row r="863" spans="3:4" ht="12.75">
      <c r="C863" s="11"/>
      <c r="D863" s="46"/>
    </row>
    <row r="864" spans="3:4" ht="12.75">
      <c r="C864" s="11"/>
      <c r="D864" s="46"/>
    </row>
    <row r="865" spans="3:4" ht="12.75">
      <c r="C865" s="11"/>
      <c r="D865" s="46"/>
    </row>
    <row r="866" spans="3:4" ht="12.75">
      <c r="C866" s="11"/>
      <c r="D866" s="46"/>
    </row>
    <row r="867" spans="3:4" ht="12.75">
      <c r="C867" s="11"/>
      <c r="D867" s="46"/>
    </row>
    <row r="868" spans="3:4" ht="12.75">
      <c r="C868" s="11"/>
      <c r="D868" s="46"/>
    </row>
    <row r="869" spans="3:4" ht="12.75">
      <c r="C869" s="11"/>
      <c r="D869" s="46"/>
    </row>
    <row r="870" spans="3:4" ht="12.75">
      <c r="C870" s="11"/>
      <c r="D870" s="46"/>
    </row>
    <row r="871" spans="3:4" ht="12.75">
      <c r="C871" s="11"/>
      <c r="D871" s="46"/>
    </row>
    <row r="872" spans="3:4" ht="12.75">
      <c r="C872" s="11"/>
      <c r="D872" s="46"/>
    </row>
    <row r="873" spans="3:4" ht="12.75">
      <c r="C873" s="11"/>
      <c r="D873" s="46"/>
    </row>
    <row r="874" spans="3:4" ht="12.75">
      <c r="C874" s="11"/>
      <c r="D874" s="46"/>
    </row>
    <row r="875" spans="3:4" ht="12.75">
      <c r="C875" s="11"/>
      <c r="D875" s="46"/>
    </row>
    <row r="876" spans="3:4" ht="12.75">
      <c r="C876" s="11"/>
      <c r="D876" s="46"/>
    </row>
    <row r="877" spans="3:4" ht="12.75">
      <c r="C877" s="11"/>
      <c r="D877" s="46"/>
    </row>
    <row r="878" spans="3:4" ht="12.75">
      <c r="C878" s="11"/>
      <c r="D878" s="46"/>
    </row>
    <row r="879" spans="3:4" ht="12.75">
      <c r="C879" s="11"/>
      <c r="D879" s="46"/>
    </row>
    <row r="880" spans="3:4" ht="12.75">
      <c r="C880" s="11"/>
      <c r="D880" s="46"/>
    </row>
    <row r="881" spans="3:4" ht="12.75">
      <c r="C881" s="11"/>
      <c r="D881" s="46"/>
    </row>
    <row r="882" spans="3:4" ht="12.75">
      <c r="C882" s="11"/>
      <c r="D882" s="46"/>
    </row>
    <row r="883" spans="3:4" ht="12.75">
      <c r="C883" s="11"/>
      <c r="D883" s="46"/>
    </row>
    <row r="884" spans="3:4" ht="12.75">
      <c r="C884" s="11"/>
      <c r="D884" s="46"/>
    </row>
    <row r="885" spans="3:4" ht="12.75">
      <c r="C885" s="11"/>
      <c r="D885" s="46"/>
    </row>
    <row r="886" spans="3:4" ht="12.75">
      <c r="C886" s="11"/>
      <c r="D886" s="46"/>
    </row>
    <row r="887" spans="3:4" ht="12.75">
      <c r="C887" s="11"/>
      <c r="D887" s="46"/>
    </row>
    <row r="888" spans="3:4" ht="12.75">
      <c r="C888" s="11"/>
      <c r="D888" s="46"/>
    </row>
    <row r="889" spans="3:4" ht="12.75">
      <c r="C889" s="11"/>
      <c r="D889" s="46"/>
    </row>
    <row r="890" spans="3:4" ht="12.75">
      <c r="C890" s="11"/>
      <c r="D890" s="46"/>
    </row>
    <row r="891" spans="3:4" ht="12.75">
      <c r="C891" s="11"/>
      <c r="D891" s="46"/>
    </row>
    <row r="892" spans="3:4" ht="12.75">
      <c r="C892" s="11"/>
      <c r="D892" s="46"/>
    </row>
    <row r="893" spans="3:4" ht="12.75">
      <c r="C893" s="11"/>
      <c r="D893" s="46"/>
    </row>
    <row r="894" spans="3:4" ht="12.75">
      <c r="C894" s="11"/>
      <c r="D894" s="46"/>
    </row>
    <row r="895" spans="3:4" ht="12.75">
      <c r="C895" s="11"/>
      <c r="D895" s="46"/>
    </row>
    <row r="896" spans="3:4" ht="12.75">
      <c r="C896" s="11"/>
      <c r="D896" s="46"/>
    </row>
    <row r="897" spans="3:4" ht="12.75">
      <c r="C897" s="11"/>
      <c r="D897" s="46"/>
    </row>
    <row r="898" spans="3:4" ht="12.75">
      <c r="C898" s="11"/>
      <c r="D898" s="46"/>
    </row>
    <row r="899" spans="3:4" ht="12.75">
      <c r="C899" s="11"/>
      <c r="D899" s="46"/>
    </row>
    <row r="900" spans="3:4" ht="12.75">
      <c r="C900" s="11"/>
      <c r="D900" s="46"/>
    </row>
    <row r="901" spans="3:4" ht="12.75">
      <c r="C901" s="11"/>
      <c r="D901" s="46"/>
    </row>
    <row r="902" spans="3:4" ht="12.75">
      <c r="C902" s="11"/>
      <c r="D902" s="46"/>
    </row>
    <row r="903" spans="3:4" ht="12.75">
      <c r="C903" s="11"/>
      <c r="D903" s="46"/>
    </row>
    <row r="904" spans="3:4" ht="12.75">
      <c r="C904" s="11"/>
      <c r="D904" s="46"/>
    </row>
    <row r="905" spans="3:4" ht="12.75">
      <c r="C905" s="11"/>
      <c r="D905" s="46"/>
    </row>
    <row r="906" spans="3:4" ht="12.75">
      <c r="C906" s="11"/>
      <c r="D906" s="46"/>
    </row>
    <row r="907" spans="3:4" ht="12.75">
      <c r="C907" s="11"/>
      <c r="D907" s="46"/>
    </row>
    <row r="908" spans="3:4" ht="12.75">
      <c r="C908" s="11"/>
      <c r="D908" s="46"/>
    </row>
    <row r="909" spans="3:4" ht="12.75">
      <c r="C909" s="11"/>
      <c r="D909" s="46"/>
    </row>
    <row r="910" spans="3:4" ht="12.75">
      <c r="C910" s="11"/>
      <c r="D910" s="46"/>
    </row>
    <row r="911" spans="3:4" ht="12.75">
      <c r="C911" s="11"/>
      <c r="D911" s="46"/>
    </row>
    <row r="912" spans="3:4" ht="12.75">
      <c r="C912" s="11"/>
      <c r="D912" s="46"/>
    </row>
    <row r="913" spans="3:4" ht="12.75">
      <c r="C913" s="11"/>
      <c r="D913" s="46"/>
    </row>
    <row r="914" spans="3:4" ht="12.75">
      <c r="C914" s="11"/>
      <c r="D914" s="46"/>
    </row>
    <row r="915" spans="3:4" ht="12.75">
      <c r="C915" s="11"/>
      <c r="D915" s="46"/>
    </row>
    <row r="916" spans="3:4" ht="12.75">
      <c r="C916" s="11"/>
      <c r="D916" s="46"/>
    </row>
    <row r="917" spans="3:4" ht="12.75">
      <c r="C917" s="11"/>
      <c r="D917" s="46"/>
    </row>
    <row r="918" spans="3:4" ht="12.75">
      <c r="C918" s="11"/>
      <c r="D918" s="46"/>
    </row>
    <row r="919" spans="3:4" ht="12.75">
      <c r="C919" s="11"/>
      <c r="D919" s="46"/>
    </row>
    <row r="920" spans="3:4" ht="12.75">
      <c r="C920" s="11"/>
      <c r="D920" s="46"/>
    </row>
    <row r="921" spans="3:4" ht="12.75">
      <c r="C921" s="11"/>
      <c r="D921" s="46"/>
    </row>
    <row r="922" spans="3:4" ht="12.75">
      <c r="C922" s="11"/>
      <c r="D922" s="46"/>
    </row>
    <row r="923" spans="3:4" ht="12.75">
      <c r="C923" s="11"/>
      <c r="D923" s="46"/>
    </row>
    <row r="924" spans="3:4" ht="12.75">
      <c r="C924" s="11"/>
      <c r="D924" s="46"/>
    </row>
    <row r="925" spans="3:4" ht="12.75">
      <c r="C925" s="11"/>
      <c r="D925" s="46"/>
    </row>
    <row r="926" spans="3:4" ht="12.75">
      <c r="C926" s="11"/>
      <c r="D926" s="46"/>
    </row>
    <row r="927" spans="3:4" ht="12.75">
      <c r="C927" s="11"/>
      <c r="D927" s="46"/>
    </row>
    <row r="928" spans="3:4" ht="12.75">
      <c r="C928" s="11"/>
      <c r="D928" s="46"/>
    </row>
    <row r="929" spans="3:4" ht="12.75">
      <c r="C929" s="11"/>
      <c r="D929" s="46"/>
    </row>
    <row r="930" spans="3:4" ht="12.75">
      <c r="C930" s="11"/>
      <c r="D930" s="46"/>
    </row>
    <row r="931" spans="3:4" ht="12.75">
      <c r="C931" s="11"/>
      <c r="D931" s="46"/>
    </row>
    <row r="932" spans="3:4" ht="12.75">
      <c r="C932" s="11"/>
      <c r="D932" s="46"/>
    </row>
    <row r="933" spans="3:4" ht="12.75">
      <c r="C933" s="11"/>
      <c r="D933" s="46"/>
    </row>
    <row r="934" spans="3:4" ht="12.75">
      <c r="C934" s="11"/>
      <c r="D934" s="46"/>
    </row>
    <row r="935" spans="3:4" ht="12.75">
      <c r="C935" s="11"/>
      <c r="D935" s="46"/>
    </row>
    <row r="936" spans="3:4" ht="12.75">
      <c r="C936" s="11"/>
      <c r="D936" s="46"/>
    </row>
    <row r="937" spans="3:4" ht="12.75">
      <c r="C937" s="11"/>
      <c r="D937" s="46"/>
    </row>
    <row r="938" spans="3:4" ht="12.75">
      <c r="C938" s="11"/>
      <c r="D938" s="46"/>
    </row>
    <row r="939" spans="3:4" ht="12.75">
      <c r="C939" s="11"/>
      <c r="D939" s="46"/>
    </row>
    <row r="940" spans="3:4" ht="12.75">
      <c r="C940" s="11"/>
      <c r="D940" s="46"/>
    </row>
    <row r="941" spans="3:4" ht="12.75">
      <c r="C941" s="11"/>
      <c r="D941" s="46"/>
    </row>
    <row r="942" spans="3:4" ht="12.75">
      <c r="C942" s="11"/>
      <c r="D942" s="46"/>
    </row>
    <row r="943" spans="3:4" ht="12.75">
      <c r="C943" s="11"/>
      <c r="D943" s="46"/>
    </row>
    <row r="944" spans="3:4" ht="12.75">
      <c r="C944" s="11"/>
      <c r="D944" s="46"/>
    </row>
    <row r="945" spans="3:4" ht="12.75">
      <c r="C945" s="11"/>
      <c r="D945" s="46"/>
    </row>
    <row r="946" spans="3:4" ht="12.75">
      <c r="C946" s="11"/>
      <c r="D946" s="46"/>
    </row>
    <row r="947" spans="3:4" ht="12.75">
      <c r="C947" s="11"/>
      <c r="D947" s="46"/>
    </row>
    <row r="948" spans="3:4" ht="12.75">
      <c r="C948" s="11"/>
      <c r="D948" s="46"/>
    </row>
    <row r="949" spans="3:4" ht="12.75">
      <c r="C949" s="11"/>
      <c r="D949" s="46"/>
    </row>
    <row r="950" spans="3:4" ht="12.75">
      <c r="C950" s="11"/>
      <c r="D950" s="46"/>
    </row>
    <row r="951" spans="3:4" ht="12.75">
      <c r="C951" s="11"/>
      <c r="D951" s="46"/>
    </row>
    <row r="952" spans="3:4" ht="12.75">
      <c r="C952" s="11"/>
      <c r="D952" s="46"/>
    </row>
    <row r="953" spans="3:4" ht="12.75">
      <c r="C953" s="11"/>
      <c r="D953" s="46"/>
    </row>
    <row r="954" spans="3:4" ht="12.75">
      <c r="C954" s="11"/>
      <c r="D954" s="46"/>
    </row>
    <row r="955" spans="3:4" ht="12.75">
      <c r="C955" s="11"/>
      <c r="D955" s="46"/>
    </row>
    <row r="956" spans="3:4" ht="12.75">
      <c r="C956" s="11"/>
      <c r="D956" s="46"/>
    </row>
    <row r="957" spans="3:4" ht="12.75">
      <c r="C957" s="11"/>
      <c r="D957" s="46"/>
    </row>
    <row r="958" spans="3:4" ht="12.75">
      <c r="C958" s="11"/>
      <c r="D958" s="46"/>
    </row>
    <row r="959" spans="3:4" ht="12.75">
      <c r="C959" s="11"/>
      <c r="D959" s="46"/>
    </row>
    <row r="960" spans="3:4" ht="12.75">
      <c r="C960" s="11"/>
      <c r="D960" s="46"/>
    </row>
    <row r="961" spans="3:4" ht="12.75">
      <c r="C961" s="11"/>
      <c r="D961" s="46"/>
    </row>
    <row r="962" spans="3:4" ht="12.75">
      <c r="C962" s="11"/>
      <c r="D962" s="46"/>
    </row>
    <row r="963" spans="3:4" ht="12.75">
      <c r="C963" s="11"/>
      <c r="D963" s="46"/>
    </row>
    <row r="964" spans="3:4" ht="12.75">
      <c r="C964" s="11"/>
      <c r="D964" s="46"/>
    </row>
    <row r="965" spans="3:4" ht="12.75">
      <c r="C965" s="11"/>
      <c r="D965" s="46"/>
    </row>
    <row r="966" spans="3:4" ht="12.75">
      <c r="C966" s="11"/>
      <c r="D966" s="46"/>
    </row>
    <row r="967" spans="3:4" ht="12.75">
      <c r="C967" s="11"/>
      <c r="D967" s="46"/>
    </row>
    <row r="968" spans="3:4" ht="12.75">
      <c r="C968" s="11"/>
      <c r="D968" s="46"/>
    </row>
    <row r="969" spans="3:4" ht="12.75">
      <c r="C969" s="11"/>
      <c r="D969" s="46"/>
    </row>
    <row r="970" spans="3:4" ht="12.75">
      <c r="C970" s="11"/>
      <c r="D970" s="46"/>
    </row>
    <row r="971" spans="3:4" ht="12.75">
      <c r="C971" s="11"/>
      <c r="D971" s="46"/>
    </row>
    <row r="972" spans="3:4" ht="12.75">
      <c r="C972" s="11"/>
      <c r="D972" s="46"/>
    </row>
    <row r="973" spans="3:4" ht="12.75">
      <c r="C973" s="11"/>
      <c r="D973" s="46"/>
    </row>
    <row r="974" spans="3:4" ht="12.75">
      <c r="C974" s="11"/>
      <c r="D974" s="46"/>
    </row>
    <row r="975" spans="3:4" ht="12.75">
      <c r="C975" s="11"/>
      <c r="D975" s="46"/>
    </row>
    <row r="976" spans="3:4" ht="12.75">
      <c r="C976" s="11"/>
      <c r="D976" s="46"/>
    </row>
    <row r="977" spans="3:4" ht="12.75">
      <c r="C977" s="11"/>
      <c r="D977" s="46"/>
    </row>
    <row r="978" spans="3:4" ht="12.75">
      <c r="C978" s="11"/>
      <c r="D978" s="46"/>
    </row>
    <row r="979" spans="3:4" ht="12.75">
      <c r="C979" s="11"/>
      <c r="D979" s="46"/>
    </row>
    <row r="980" spans="3:4" ht="12.75">
      <c r="C980" s="11"/>
      <c r="D980" s="46"/>
    </row>
    <row r="981" spans="3:4" ht="12.75">
      <c r="C981" s="11"/>
      <c r="D981" s="46"/>
    </row>
    <row r="982" spans="3:4" ht="12.75">
      <c r="C982" s="11"/>
      <c r="D982" s="46"/>
    </row>
    <row r="983" spans="3:4" ht="12.75">
      <c r="C983" s="11"/>
      <c r="D983" s="46"/>
    </row>
    <row r="984" spans="3:4" ht="12.75">
      <c r="C984" s="11"/>
      <c r="D984" s="46"/>
    </row>
    <row r="985" spans="3:4" ht="12.75">
      <c r="C985" s="11"/>
      <c r="D985" s="46"/>
    </row>
    <row r="986" spans="3:4" ht="12.75">
      <c r="C986" s="11"/>
      <c r="D986" s="46"/>
    </row>
    <row r="987" spans="3:4" ht="12.75">
      <c r="C987" s="11"/>
      <c r="D987" s="46"/>
    </row>
    <row r="988" spans="3:4" ht="12.75">
      <c r="C988" s="11"/>
      <c r="D988" s="46"/>
    </row>
    <row r="989" spans="3:4" ht="12.75">
      <c r="C989" s="11"/>
      <c r="D989" s="46"/>
    </row>
    <row r="990" spans="3:4" ht="12.75">
      <c r="C990" s="11"/>
      <c r="D990" s="46"/>
    </row>
    <row r="991" spans="3:4" ht="12.75">
      <c r="C991" s="11"/>
      <c r="D991" s="46"/>
    </row>
    <row r="992" spans="3:4" ht="12.75">
      <c r="C992" s="11"/>
      <c r="D992" s="46"/>
    </row>
    <row r="993" spans="3:4" ht="12.75">
      <c r="C993" s="11"/>
      <c r="D993" s="46"/>
    </row>
    <row r="994" spans="3:4" ht="12.75">
      <c r="C994" s="11"/>
      <c r="D994" s="46"/>
    </row>
    <row r="995" spans="3:4" ht="12.75">
      <c r="C995" s="11"/>
      <c r="D995" s="46"/>
    </row>
    <row r="996" spans="3:4" ht="12.75">
      <c r="C996" s="11"/>
      <c r="D996" s="46"/>
    </row>
    <row r="997" spans="3:4" ht="12.75">
      <c r="C997" s="11"/>
      <c r="D997" s="46"/>
    </row>
    <row r="998" spans="3:4" ht="12.75">
      <c r="C998" s="11"/>
      <c r="D998" s="46"/>
    </row>
    <row r="999" spans="3:4" ht="12.75">
      <c r="C999" s="11"/>
      <c r="D999" s="46"/>
    </row>
    <row r="1000" spans="3:4" ht="12.75">
      <c r="C1000" s="11"/>
      <c r="D1000" s="46"/>
    </row>
    <row r="1001" spans="3:4" ht="12.75">
      <c r="C1001" s="11"/>
      <c r="D1001" s="46"/>
    </row>
    <row r="1002" spans="3:4" ht="12.75">
      <c r="C1002" s="11"/>
      <c r="D1002" s="46"/>
    </row>
    <row r="1003" spans="3:4" ht="12.75">
      <c r="C1003" s="11"/>
      <c r="D1003" s="46"/>
    </row>
    <row r="1004" spans="3:4" ht="12.75">
      <c r="C1004" s="11"/>
      <c r="D1004" s="46"/>
    </row>
    <row r="1005" spans="3:4" ht="12.75">
      <c r="C1005" s="11"/>
      <c r="D1005" s="46"/>
    </row>
    <row r="1006" spans="3:4" ht="12.75">
      <c r="C1006" s="11"/>
      <c r="D1006" s="46"/>
    </row>
    <row r="1007" spans="3:4" ht="12.75">
      <c r="C1007" s="11"/>
      <c r="D1007" s="46"/>
    </row>
    <row r="1008" spans="3:4" ht="12.75">
      <c r="C1008" s="11"/>
      <c r="D1008" s="46"/>
    </row>
    <row r="1009" spans="3:4" ht="12.75">
      <c r="C1009" s="11"/>
      <c r="D1009" s="46"/>
    </row>
    <row r="1010" spans="3:4" ht="12.75">
      <c r="C1010" s="11"/>
      <c r="D1010" s="46"/>
    </row>
    <row r="1011" spans="3:4" ht="12.75">
      <c r="C1011" s="11"/>
      <c r="D1011" s="46"/>
    </row>
    <row r="1012" spans="3:4" ht="12.75">
      <c r="C1012" s="11"/>
      <c r="D1012" s="46"/>
    </row>
    <row r="1013" spans="3:4" ht="12.75">
      <c r="C1013" s="11"/>
      <c r="D1013" s="46"/>
    </row>
    <row r="1014" spans="3:4" ht="12.75">
      <c r="C1014" s="11"/>
      <c r="D1014" s="46"/>
    </row>
    <row r="1015" spans="3:4" ht="12.75">
      <c r="C1015" s="11"/>
      <c r="D1015" s="46"/>
    </row>
    <row r="1016" spans="3:4" ht="12.75">
      <c r="C1016" s="11"/>
      <c r="D1016" s="46"/>
    </row>
    <row r="1017" spans="3:4" ht="12.75">
      <c r="C1017" s="11"/>
      <c r="D1017" s="46"/>
    </row>
    <row r="1018" spans="3:4" ht="12.75">
      <c r="C1018" s="11"/>
      <c r="D1018" s="46"/>
    </row>
    <row r="1019" spans="3:4" ht="12.75">
      <c r="C1019" s="11"/>
      <c r="D1019" s="46"/>
    </row>
    <row r="1020" spans="3:4" ht="12.75">
      <c r="C1020" s="11"/>
      <c r="D1020" s="46"/>
    </row>
    <row r="1021" spans="3:4" ht="12.75">
      <c r="C1021" s="11"/>
      <c r="D1021" s="46"/>
    </row>
    <row r="1022" spans="3:4" ht="12.75">
      <c r="C1022" s="11"/>
      <c r="D1022" s="46"/>
    </row>
    <row r="1023" spans="3:4" ht="12.75">
      <c r="C1023" s="11"/>
      <c r="D1023" s="46"/>
    </row>
    <row r="1024" spans="3:4" ht="12.75">
      <c r="C1024" s="11"/>
      <c r="D1024" s="46"/>
    </row>
    <row r="1025" spans="3:4" ht="12.75">
      <c r="C1025" s="11"/>
      <c r="D1025" s="46"/>
    </row>
    <row r="1026" spans="3:4" ht="12.75">
      <c r="C1026" s="11"/>
      <c r="D1026" s="46"/>
    </row>
    <row r="1027" spans="3:4" ht="12.75">
      <c r="C1027" s="11"/>
      <c r="D1027" s="46"/>
    </row>
    <row r="1028" spans="3:4" ht="12.75">
      <c r="C1028" s="11"/>
      <c r="D1028" s="46"/>
    </row>
    <row r="1029" spans="3:4" ht="12.75">
      <c r="C1029" s="11"/>
      <c r="D1029" s="46"/>
    </row>
    <row r="1030" spans="3:4" ht="12.75">
      <c r="C1030" s="11"/>
      <c r="D1030" s="46"/>
    </row>
    <row r="1031" spans="3:4" ht="12.75">
      <c r="C1031" s="11"/>
      <c r="D1031" s="46"/>
    </row>
    <row r="1032" spans="3:4" ht="12.75">
      <c r="C1032" s="11"/>
      <c r="D1032" s="46"/>
    </row>
    <row r="1033" spans="3:4" ht="12.75">
      <c r="C1033" s="11"/>
      <c r="D1033" s="46"/>
    </row>
    <row r="1034" spans="3:4" ht="12.75">
      <c r="C1034" s="11"/>
      <c r="D1034" s="46"/>
    </row>
    <row r="1035" spans="3:4" ht="12.75">
      <c r="C1035" s="11"/>
      <c r="D1035" s="46"/>
    </row>
    <row r="1036" spans="3:4" ht="12.75">
      <c r="C1036" s="11"/>
      <c r="D1036" s="46"/>
    </row>
    <row r="1037" spans="3:4" ht="12.75">
      <c r="C1037" s="11"/>
      <c r="D1037" s="46"/>
    </row>
    <row r="1038" spans="3:4" ht="12.75">
      <c r="C1038" s="11"/>
      <c r="D1038" s="46"/>
    </row>
    <row r="1039" spans="3:4" ht="12.75">
      <c r="C1039" s="11"/>
      <c r="D1039" s="46"/>
    </row>
    <row r="1040" spans="3:4" ht="12.75">
      <c r="C1040" s="11"/>
      <c r="D1040" s="46"/>
    </row>
    <row r="1041" spans="3:4" ht="12.75">
      <c r="C1041" s="11"/>
      <c r="D1041" s="46"/>
    </row>
    <row r="1042" spans="3:4" ht="12.75">
      <c r="C1042" s="11"/>
      <c r="D1042" s="46"/>
    </row>
    <row r="1043" spans="3:4" ht="12.75">
      <c r="C1043" s="11"/>
      <c r="D1043" s="46"/>
    </row>
    <row r="1044" spans="3:4" ht="12.75">
      <c r="C1044" s="11"/>
      <c r="D1044" s="46"/>
    </row>
    <row r="1045" spans="3:4" ht="12.75">
      <c r="C1045" s="11"/>
      <c r="D1045" s="46"/>
    </row>
    <row r="1046" spans="3:4" ht="12.75">
      <c r="C1046" s="11"/>
      <c r="D1046" s="46"/>
    </row>
    <row r="1047" spans="3:4" ht="12.75">
      <c r="C1047" s="11"/>
      <c r="D1047" s="46"/>
    </row>
    <row r="1048" spans="3:4" ht="12.75">
      <c r="C1048" s="11"/>
      <c r="D1048" s="46"/>
    </row>
    <row r="1049" spans="3:4" ht="12.75">
      <c r="C1049" s="11"/>
      <c r="D1049" s="46"/>
    </row>
    <row r="1050" spans="3:4" ht="12.75">
      <c r="C1050" s="11"/>
      <c r="D1050" s="46"/>
    </row>
    <row r="1051" spans="3:4" ht="12.75">
      <c r="C1051" s="11"/>
      <c r="D1051" s="46"/>
    </row>
    <row r="1052" spans="3:4" ht="12.75">
      <c r="C1052" s="11"/>
      <c r="D1052" s="46"/>
    </row>
    <row r="1053" spans="3:4" ht="12.75">
      <c r="C1053" s="11"/>
      <c r="D1053" s="46"/>
    </row>
    <row r="1054" spans="3:4" ht="12.75">
      <c r="C1054" s="11"/>
      <c r="D1054" s="46"/>
    </row>
    <row r="1055" spans="3:4" ht="12.75">
      <c r="C1055" s="11"/>
      <c r="D1055" s="46"/>
    </row>
    <row r="1056" spans="3:4" ht="12.75">
      <c r="C1056" s="11"/>
      <c r="D1056" s="46"/>
    </row>
    <row r="1057" spans="3:4" ht="12.75">
      <c r="C1057" s="11"/>
      <c r="D1057" s="46"/>
    </row>
    <row r="1058" spans="3:4" ht="12.75">
      <c r="C1058" s="11"/>
      <c r="D1058" s="46"/>
    </row>
    <row r="1059" spans="3:4" ht="12.75">
      <c r="C1059" s="11"/>
      <c r="D1059" s="46"/>
    </row>
    <row r="1060" spans="3:4" ht="12.75">
      <c r="C1060" s="11"/>
      <c r="D1060" s="46"/>
    </row>
    <row r="1061" spans="3:4" ht="12.75">
      <c r="C1061" s="11"/>
      <c r="D1061" s="46"/>
    </row>
    <row r="1062" spans="3:4" ht="12.75">
      <c r="C1062" s="11"/>
      <c r="D1062" s="46"/>
    </row>
    <row r="1063" spans="3:4" ht="12.75">
      <c r="C1063" s="11"/>
      <c r="D1063" s="46"/>
    </row>
    <row r="1064" spans="3:4" ht="12.75">
      <c r="C1064" s="11"/>
      <c r="D1064" s="46"/>
    </row>
    <row r="1065" spans="3:4" ht="12.75">
      <c r="C1065" s="11"/>
      <c r="D1065" s="46"/>
    </row>
    <row r="1066" spans="3:4" ht="12.75">
      <c r="C1066" s="11"/>
      <c r="D1066" s="46"/>
    </row>
    <row r="1067" spans="3:4" ht="12.75">
      <c r="C1067" s="11"/>
      <c r="D1067" s="46"/>
    </row>
    <row r="1068" spans="3:4" ht="12.75">
      <c r="C1068" s="11"/>
      <c r="D1068" s="46"/>
    </row>
    <row r="1069" spans="3:4" ht="12.75">
      <c r="C1069" s="11"/>
      <c r="D1069" s="46"/>
    </row>
    <row r="1070" spans="3:4" ht="12.75">
      <c r="C1070" s="11"/>
      <c r="D1070" s="46"/>
    </row>
    <row r="1071" spans="3:4" ht="12.75">
      <c r="C1071" s="11"/>
      <c r="D1071" s="46"/>
    </row>
    <row r="1072" spans="3:4" ht="12.75">
      <c r="C1072" s="11"/>
      <c r="D1072" s="46"/>
    </row>
    <row r="1073" spans="3:4" ht="12.75">
      <c r="C1073" s="11"/>
      <c r="D1073" s="46"/>
    </row>
    <row r="1074" spans="3:4" ht="12.75">
      <c r="C1074" s="11"/>
      <c r="D1074" s="46"/>
    </row>
    <row r="1075" spans="3:4" ht="12.75">
      <c r="C1075" s="11"/>
      <c r="D1075" s="46"/>
    </row>
    <row r="1076" spans="3:4" ht="12.75">
      <c r="C1076" s="11"/>
      <c r="D1076" s="46"/>
    </row>
    <row r="1077" spans="3:4" ht="12.75">
      <c r="C1077" s="11"/>
      <c r="D1077" s="46"/>
    </row>
    <row r="1078" spans="3:4" ht="12.75">
      <c r="C1078" s="11"/>
      <c r="D1078" s="46"/>
    </row>
    <row r="1079" spans="3:4" ht="12.75">
      <c r="C1079" s="11"/>
      <c r="D1079" s="46"/>
    </row>
    <row r="1080" spans="3:4" ht="12.75">
      <c r="C1080" s="11"/>
      <c r="D1080" s="46"/>
    </row>
    <row r="1081" spans="3:4" ht="12.75">
      <c r="C1081" s="11"/>
      <c r="D1081" s="46"/>
    </row>
    <row r="1082" spans="3:4" ht="12.75">
      <c r="C1082" s="11"/>
      <c r="D1082" s="46"/>
    </row>
    <row r="1083" spans="3:4" ht="12.75">
      <c r="C1083" s="11"/>
      <c r="D1083" s="46"/>
    </row>
    <row r="1084" spans="3:4" ht="12.75">
      <c r="C1084" s="11"/>
      <c r="D1084" s="46"/>
    </row>
    <row r="1085" spans="3:4" ht="12.75">
      <c r="C1085" s="11"/>
      <c r="D1085" s="46"/>
    </row>
    <row r="1086" spans="3:4" ht="12.75">
      <c r="C1086" s="11"/>
      <c r="D1086" s="46"/>
    </row>
    <row r="1087" spans="3:4" ht="12.75">
      <c r="C1087" s="11"/>
      <c r="D1087" s="46"/>
    </row>
    <row r="1088" spans="3:4" ht="12.75">
      <c r="C1088" s="11"/>
      <c r="D1088" s="46"/>
    </row>
    <row r="1089" spans="3:4" ht="12.75">
      <c r="C1089" s="11"/>
      <c r="D1089" s="46"/>
    </row>
    <row r="1090" spans="3:4" ht="12.75">
      <c r="C1090" s="11"/>
      <c r="D1090" s="46"/>
    </row>
    <row r="1091" spans="3:4" ht="12.75">
      <c r="C1091" s="11"/>
      <c r="D1091" s="46"/>
    </row>
    <row r="1092" spans="3:4" ht="12.75">
      <c r="C1092" s="11"/>
      <c r="D1092" s="46"/>
    </row>
    <row r="1093" spans="3:4" ht="12.75">
      <c r="C1093" s="11"/>
      <c r="D1093" s="46"/>
    </row>
    <row r="1094" spans="3:4" ht="12.75">
      <c r="C1094" s="11"/>
      <c r="D1094" s="46"/>
    </row>
    <row r="1095" spans="3:4" ht="12.75">
      <c r="C1095" s="11"/>
      <c r="D1095" s="46"/>
    </row>
    <row r="1096" spans="3:4" ht="12.75">
      <c r="C1096" s="11"/>
      <c r="D1096" s="46"/>
    </row>
    <row r="1097" spans="3:4" ht="12.75">
      <c r="C1097" s="11"/>
      <c r="D1097" s="46"/>
    </row>
    <row r="1098" spans="3:4" ht="12.75">
      <c r="C1098" s="11"/>
      <c r="D1098" s="46"/>
    </row>
    <row r="1099" spans="3:4" ht="12.75">
      <c r="C1099" s="11"/>
      <c r="D1099" s="46"/>
    </row>
    <row r="1100" spans="3:4" ht="12.75">
      <c r="C1100" s="11"/>
      <c r="D1100" s="46"/>
    </row>
    <row r="1101" spans="3:4" ht="12.75">
      <c r="C1101" s="11"/>
      <c r="D1101" s="46"/>
    </row>
    <row r="1102" spans="3:4" ht="12.75">
      <c r="C1102" s="11"/>
      <c r="D1102" s="46"/>
    </row>
    <row r="1103" spans="3:4" ht="12.75">
      <c r="C1103" s="11"/>
      <c r="D1103" s="46"/>
    </row>
    <row r="1104" spans="3:4" ht="12.75">
      <c r="C1104" s="11"/>
      <c r="D1104" s="46"/>
    </row>
    <row r="1105" spans="3:4" ht="12.75">
      <c r="C1105" s="11"/>
      <c r="D1105" s="46"/>
    </row>
    <row r="1106" spans="3:4" ht="12.75">
      <c r="C1106" s="11"/>
      <c r="D1106" s="46"/>
    </row>
    <row r="1107" spans="3:4" ht="12.75">
      <c r="C1107" s="11"/>
      <c r="D1107" s="46"/>
    </row>
    <row r="1108" spans="3:4" ht="12.75">
      <c r="C1108" s="11"/>
      <c r="D1108" s="46"/>
    </row>
    <row r="1109" spans="3:4" ht="12.75">
      <c r="C1109" s="11"/>
      <c r="D1109" s="46"/>
    </row>
    <row r="1110" spans="3:4" ht="12.75">
      <c r="C1110" s="11"/>
      <c r="D1110" s="46"/>
    </row>
    <row r="1111" spans="3:4" ht="12.75">
      <c r="C1111" s="11"/>
      <c r="D1111" s="46"/>
    </row>
    <row r="1112" spans="3:4" ht="12.75">
      <c r="C1112" s="11"/>
      <c r="D1112" s="46"/>
    </row>
    <row r="1113" spans="3:4" ht="12.75">
      <c r="C1113" s="11"/>
      <c r="D1113" s="46"/>
    </row>
    <row r="1114" spans="3:4" ht="12.75">
      <c r="C1114" s="11"/>
      <c r="D1114" s="46"/>
    </row>
    <row r="1115" spans="3:4" ht="12.75">
      <c r="C1115" s="11"/>
      <c r="D1115" s="46"/>
    </row>
    <row r="1116" spans="3:4" ht="12.75">
      <c r="C1116" s="11"/>
      <c r="D1116" s="46"/>
    </row>
    <row r="1117" spans="3:4" ht="12.75">
      <c r="C1117" s="11"/>
      <c r="D1117" s="46"/>
    </row>
    <row r="1118" spans="3:4" ht="12.75">
      <c r="C1118" s="11"/>
      <c r="D1118" s="46"/>
    </row>
    <row r="1119" spans="3:4" ht="12.75">
      <c r="C1119" s="11"/>
      <c r="D1119" s="46"/>
    </row>
    <row r="1120" spans="3:4" ht="12.75">
      <c r="C1120" s="11"/>
      <c r="D1120" s="46"/>
    </row>
    <row r="1121" spans="3:4" ht="12.75">
      <c r="C1121" s="11"/>
      <c r="D1121" s="46"/>
    </row>
    <row r="1122" spans="3:4" ht="12.75">
      <c r="C1122" s="11"/>
      <c r="D1122" s="46"/>
    </row>
    <row r="1123" spans="3:4" ht="12.75">
      <c r="C1123" s="11"/>
      <c r="D1123" s="46"/>
    </row>
    <row r="1124" spans="3:4" ht="12.75">
      <c r="C1124" s="11"/>
      <c r="D1124" s="46"/>
    </row>
    <row r="1125" spans="3:4" ht="12.75">
      <c r="C1125" s="11"/>
      <c r="D1125" s="46"/>
    </row>
    <row r="1126" spans="3:4" ht="12.75">
      <c r="C1126" s="11"/>
      <c r="D1126" s="46"/>
    </row>
    <row r="1127" spans="3:4" ht="12.75">
      <c r="C1127" s="11"/>
      <c r="D1127" s="46"/>
    </row>
    <row r="1128" spans="3:4" ht="12.75">
      <c r="C1128" s="11"/>
      <c r="D1128" s="46"/>
    </row>
    <row r="1129" spans="3:4" ht="12.75">
      <c r="C1129" s="11"/>
      <c r="D1129" s="46"/>
    </row>
    <row r="1130" spans="3:4" ht="12.75">
      <c r="C1130" s="11"/>
      <c r="D1130" s="46"/>
    </row>
    <row r="1131" spans="3:4" ht="12.75">
      <c r="C1131" s="11"/>
      <c r="D1131" s="46"/>
    </row>
    <row r="1132" spans="3:4" ht="12.75">
      <c r="C1132" s="11"/>
      <c r="D1132" s="46"/>
    </row>
    <row r="1133" spans="3:4" ht="12.75">
      <c r="C1133" s="11"/>
      <c r="D1133" s="46"/>
    </row>
    <row r="1134" spans="3:4" ht="12.75">
      <c r="C1134" s="11"/>
      <c r="D1134" s="46"/>
    </row>
    <row r="1135" spans="3:4" ht="12.75">
      <c r="C1135" s="11"/>
      <c r="D1135" s="46"/>
    </row>
    <row r="1136" spans="3:4" ht="12.75">
      <c r="C1136" s="11"/>
      <c r="D1136" s="46"/>
    </row>
    <row r="1137" spans="3:4" ht="12.75">
      <c r="C1137" s="11"/>
      <c r="D1137" s="46"/>
    </row>
    <row r="1138" spans="3:4" ht="12.75">
      <c r="C1138" s="11"/>
      <c r="D1138" s="46"/>
    </row>
    <row r="1139" spans="3:4" ht="12.75">
      <c r="C1139" s="11"/>
      <c r="D1139" s="46"/>
    </row>
    <row r="1140" spans="3:4" ht="12.75">
      <c r="C1140" s="11"/>
      <c r="D1140" s="46"/>
    </row>
    <row r="1141" spans="3:4" ht="12.75">
      <c r="C1141" s="11"/>
      <c r="D1141" s="46"/>
    </row>
    <row r="1142" spans="3:4" ht="12.75">
      <c r="C1142" s="11"/>
      <c r="D1142" s="46"/>
    </row>
    <row r="1143" spans="3:4" ht="12.75">
      <c r="C1143" s="11"/>
      <c r="D1143" s="46"/>
    </row>
    <row r="1144" spans="3:4" ht="12.75">
      <c r="C1144" s="11"/>
      <c r="D1144" s="46"/>
    </row>
    <row r="1145" spans="3:4" ht="12.75">
      <c r="C1145" s="11"/>
      <c r="D1145" s="46"/>
    </row>
    <row r="1146" spans="3:4" ht="12.75">
      <c r="C1146" s="11"/>
      <c r="D1146" s="46"/>
    </row>
    <row r="1147" spans="3:4" ht="12.75">
      <c r="C1147" s="11"/>
      <c r="D1147" s="46"/>
    </row>
    <row r="1148" spans="3:4" ht="12.75">
      <c r="C1148" s="11"/>
      <c r="D1148" s="46"/>
    </row>
    <row r="1149" spans="3:4" ht="12.75">
      <c r="C1149" s="11"/>
      <c r="D1149" s="46"/>
    </row>
    <row r="1150" spans="3:4" ht="12.75">
      <c r="C1150" s="11"/>
      <c r="D1150" s="46"/>
    </row>
    <row r="1151" spans="3:4" ht="12.75">
      <c r="C1151" s="11"/>
      <c r="D1151" s="46"/>
    </row>
    <row r="1152" spans="3:4" ht="12.75">
      <c r="C1152" s="11"/>
      <c r="D1152" s="46"/>
    </row>
    <row r="1153" spans="3:4" ht="12.75">
      <c r="C1153" s="11"/>
      <c r="D1153" s="46"/>
    </row>
    <row r="1154" spans="3:4" ht="12.75">
      <c r="C1154" s="11"/>
      <c r="D1154" s="46"/>
    </row>
    <row r="1155" spans="3:4" ht="12.75">
      <c r="C1155" s="11"/>
      <c r="D1155" s="46"/>
    </row>
    <row r="1156" spans="3:4" ht="12.75">
      <c r="C1156" s="11"/>
      <c r="D1156" s="46"/>
    </row>
    <row r="1157" spans="3:4" ht="12.75">
      <c r="C1157" s="11"/>
      <c r="D1157" s="46"/>
    </row>
    <row r="1158" spans="3:4" ht="12.75">
      <c r="C1158" s="11"/>
      <c r="D1158" s="46"/>
    </row>
    <row r="1159" spans="3:4" ht="12.75">
      <c r="C1159" s="11"/>
      <c r="D1159" s="46"/>
    </row>
    <row r="1160" spans="3:4" ht="12.75">
      <c r="C1160" s="11"/>
      <c r="D1160" s="46"/>
    </row>
    <row r="1161" spans="3:4" ht="12.75">
      <c r="C1161" s="11"/>
      <c r="D1161" s="46"/>
    </row>
    <row r="1162" spans="3:4" ht="12.75">
      <c r="C1162" s="11"/>
      <c r="D1162" s="46"/>
    </row>
    <row r="1163" spans="3:4" ht="12.75">
      <c r="C1163" s="11"/>
      <c r="D1163" s="46"/>
    </row>
    <row r="1164" spans="3:4" ht="12.75">
      <c r="C1164" s="11"/>
      <c r="D1164" s="46"/>
    </row>
    <row r="1165" spans="3:4" ht="12.75">
      <c r="C1165" s="11"/>
      <c r="D1165" s="46"/>
    </row>
    <row r="1166" spans="3:4" ht="12.75">
      <c r="C1166" s="11"/>
      <c r="D1166" s="46"/>
    </row>
    <row r="1167" spans="3:4" ht="12.75">
      <c r="C1167" s="11"/>
      <c r="D1167" s="46"/>
    </row>
    <row r="1168" spans="3:4" ht="12.75">
      <c r="C1168" s="11"/>
      <c r="D1168" s="46"/>
    </row>
    <row r="1169" spans="3:4" ht="12.75">
      <c r="C1169" s="11"/>
      <c r="D1169" s="46"/>
    </row>
    <row r="1170" spans="3:4" ht="12.75">
      <c r="C1170" s="11"/>
      <c r="D1170" s="46"/>
    </row>
    <row r="1171" spans="3:4" ht="12.75">
      <c r="C1171" s="11"/>
      <c r="D1171" s="46"/>
    </row>
    <row r="1172" spans="3:4" ht="12.75">
      <c r="C1172" s="11"/>
      <c r="D1172" s="46"/>
    </row>
    <row r="1173" spans="3:4" ht="12.75">
      <c r="C1173" s="11"/>
      <c r="D1173" s="46"/>
    </row>
    <row r="1174" spans="3:4" ht="12.75">
      <c r="C1174" s="11"/>
      <c r="D1174" s="46"/>
    </row>
    <row r="1175" spans="3:4" ht="12.75">
      <c r="C1175" s="11"/>
      <c r="D1175" s="46"/>
    </row>
    <row r="1176" spans="3:4" ht="12.75">
      <c r="C1176" s="11"/>
      <c r="D1176" s="46"/>
    </row>
    <row r="1177" spans="3:4" ht="12.75">
      <c r="C1177" s="11"/>
      <c r="D1177" s="46"/>
    </row>
    <row r="1178" spans="3:4" ht="12.75">
      <c r="C1178" s="11"/>
      <c r="D1178" s="46"/>
    </row>
    <row r="1179" spans="3:4" ht="12.75">
      <c r="C1179" s="11"/>
      <c r="D1179" s="46"/>
    </row>
    <row r="1180" spans="3:4" ht="12.75">
      <c r="C1180" s="11"/>
      <c r="D1180" s="46"/>
    </row>
    <row r="1181" spans="3:4" ht="12.75">
      <c r="C1181" s="11"/>
      <c r="D1181" s="46"/>
    </row>
    <row r="1182" spans="3:4" ht="12.75">
      <c r="C1182" s="11"/>
      <c r="D1182" s="46"/>
    </row>
    <row r="1183" spans="3:4" ht="12.75">
      <c r="C1183" s="11"/>
      <c r="D1183" s="46"/>
    </row>
    <row r="1184" spans="3:4" ht="12.75">
      <c r="C1184" s="11"/>
      <c r="D1184" s="46"/>
    </row>
    <row r="1185" spans="3:4" ht="12.75">
      <c r="C1185" s="11"/>
      <c r="D1185" s="46"/>
    </row>
    <row r="1186" spans="3:4" ht="12.75">
      <c r="C1186" s="11"/>
      <c r="D1186" s="46"/>
    </row>
    <row r="1187" spans="3:4" ht="12.75">
      <c r="C1187" s="11"/>
      <c r="D1187" s="46"/>
    </row>
    <row r="1188" spans="3:4" ht="12.75">
      <c r="C1188" s="11"/>
      <c r="D1188" s="46"/>
    </row>
    <row r="1189" spans="3:4" ht="12.75">
      <c r="C1189" s="11"/>
      <c r="D1189" s="46"/>
    </row>
    <row r="1190" spans="3:4" ht="12.75">
      <c r="C1190" s="11"/>
      <c r="D1190" s="46"/>
    </row>
    <row r="1191" spans="3:4" ht="12.75">
      <c r="C1191" s="11"/>
      <c r="D1191" s="46"/>
    </row>
    <row r="1192" spans="3:4" ht="12.75">
      <c r="C1192" s="11"/>
      <c r="D1192" s="46"/>
    </row>
    <row r="1193" spans="3:4" ht="12.75">
      <c r="C1193" s="11"/>
      <c r="D1193" s="46"/>
    </row>
    <row r="1194" spans="3:4" ht="12.75">
      <c r="C1194" s="11"/>
      <c r="D1194" s="46"/>
    </row>
    <row r="1195" spans="3:4" ht="12.75">
      <c r="C1195" s="11"/>
      <c r="D1195" s="46"/>
    </row>
    <row r="1196" spans="3:4" ht="12.75">
      <c r="C1196" s="11"/>
      <c r="D1196" s="46"/>
    </row>
    <row r="1197" spans="3:4" ht="12.75">
      <c r="C1197" s="11"/>
      <c r="D1197" s="46"/>
    </row>
    <row r="1198" spans="3:4" ht="12.75">
      <c r="C1198" s="11"/>
      <c r="D1198" s="46"/>
    </row>
    <row r="1199" spans="3:4" ht="12.75">
      <c r="C1199" s="11"/>
      <c r="D1199" s="46"/>
    </row>
    <row r="1200" spans="3:4" ht="12.75">
      <c r="C1200" s="11"/>
      <c r="D1200" s="46"/>
    </row>
    <row r="1201" spans="3:4" ht="12.75">
      <c r="C1201" s="11"/>
      <c r="D1201" s="46"/>
    </row>
    <row r="1202" spans="3:4" ht="12.75">
      <c r="C1202" s="11"/>
      <c r="D1202" s="46"/>
    </row>
    <row r="1203" spans="3:4" ht="12.75">
      <c r="C1203" s="11"/>
      <c r="D1203" s="46"/>
    </row>
    <row r="1204" spans="3:4" ht="12.75">
      <c r="C1204" s="11"/>
      <c r="D1204" s="46"/>
    </row>
    <row r="1205" spans="3:4" ht="12.75">
      <c r="C1205" s="11"/>
      <c r="D1205" s="46"/>
    </row>
    <row r="1206" spans="3:4" ht="12.75">
      <c r="C1206" s="11"/>
      <c r="D1206" s="46"/>
    </row>
    <row r="1207" spans="3:4" ht="12.75">
      <c r="C1207" s="11"/>
      <c r="D1207" s="46"/>
    </row>
    <row r="1208" spans="3:4" ht="12.75">
      <c r="C1208" s="11"/>
      <c r="D1208" s="46"/>
    </row>
    <row r="1209" spans="3:4" ht="12.75">
      <c r="C1209" s="11"/>
      <c r="D1209" s="46"/>
    </row>
    <row r="1210" spans="3:4" ht="12.75">
      <c r="C1210" s="11"/>
      <c r="D1210" s="46"/>
    </row>
    <row r="1211" spans="3:4" ht="12.75">
      <c r="C1211" s="11"/>
      <c r="D1211" s="46"/>
    </row>
    <row r="1212" spans="3:4" ht="12.75">
      <c r="C1212" s="11"/>
      <c r="D1212" s="46"/>
    </row>
    <row r="1213" spans="3:4" ht="12.75">
      <c r="C1213" s="11"/>
      <c r="D1213" s="46"/>
    </row>
    <row r="1214" spans="3:4" ht="12.75">
      <c r="C1214" s="11"/>
      <c r="D1214" s="46"/>
    </row>
    <row r="1215" spans="3:4" ht="12.75">
      <c r="C1215" s="11"/>
      <c r="D1215" s="46"/>
    </row>
    <row r="1216" spans="3:4" ht="12.75">
      <c r="C1216" s="11"/>
      <c r="D1216" s="46"/>
    </row>
    <row r="1217" spans="3:4" ht="12.75">
      <c r="C1217" s="11"/>
      <c r="D1217" s="46"/>
    </row>
    <row r="1218" spans="3:4" ht="12.75">
      <c r="C1218" s="11"/>
      <c r="D1218" s="46"/>
    </row>
    <row r="1219" spans="3:4" ht="12.75">
      <c r="C1219" s="11"/>
      <c r="D1219" s="46"/>
    </row>
    <row r="1220" spans="3:4" ht="12.75">
      <c r="C1220" s="11"/>
      <c r="D1220" s="46"/>
    </row>
    <row r="1221" spans="3:4" ht="12.75">
      <c r="C1221" s="11"/>
      <c r="D1221" s="46"/>
    </row>
    <row r="1222" spans="3:4" ht="12.75">
      <c r="C1222" s="11"/>
      <c r="D1222" s="46"/>
    </row>
    <row r="1223" spans="3:4" ht="12.75">
      <c r="C1223" s="11"/>
      <c r="D1223" s="46"/>
    </row>
    <row r="1224" spans="3:4" ht="12.75">
      <c r="C1224" s="11"/>
      <c r="D1224" s="46"/>
    </row>
    <row r="1225" spans="3:4" ht="12.75">
      <c r="C1225" s="11"/>
      <c r="D1225" s="46"/>
    </row>
    <row r="1226" spans="3:4" ht="12.75">
      <c r="C1226" s="11"/>
      <c r="D1226" s="46"/>
    </row>
    <row r="1227" spans="3:4" ht="12.75">
      <c r="C1227" s="11"/>
      <c r="D1227" s="46"/>
    </row>
    <row r="1228" spans="3:4" ht="12.75">
      <c r="C1228" s="11"/>
      <c r="D1228" s="46"/>
    </row>
    <row r="1229" spans="3:4" ht="12.75">
      <c r="C1229" s="11"/>
      <c r="D1229" s="46"/>
    </row>
    <row r="1230" spans="3:4" ht="12.75">
      <c r="C1230" s="11"/>
      <c r="D1230" s="46"/>
    </row>
    <row r="1231" spans="3:4" ht="12.75">
      <c r="C1231" s="11"/>
      <c r="D1231" s="46"/>
    </row>
    <row r="1232" spans="3:4" ht="12.75">
      <c r="C1232" s="11"/>
      <c r="D1232" s="46"/>
    </row>
    <row r="1233" spans="3:4" ht="12.75">
      <c r="C1233" s="11"/>
      <c r="D1233" s="46"/>
    </row>
    <row r="1234" spans="3:4" ht="12.75">
      <c r="C1234" s="11"/>
      <c r="D1234" s="46"/>
    </row>
    <row r="1235" spans="3:4" ht="12.75">
      <c r="C1235" s="11"/>
      <c r="D1235" s="46"/>
    </row>
    <row r="1236" spans="3:4" ht="12.75">
      <c r="C1236" s="11"/>
      <c r="D1236" s="46"/>
    </row>
    <row r="1237" spans="3:4" ht="12.75">
      <c r="C1237" s="11"/>
      <c r="D1237" s="46"/>
    </row>
    <row r="1238" spans="3:4" ht="12.75">
      <c r="C1238" s="11"/>
      <c r="D1238" s="46"/>
    </row>
    <row r="1239" spans="3:4" ht="12.75">
      <c r="C1239" s="11"/>
      <c r="D1239" s="46"/>
    </row>
    <row r="1240" spans="3:4" ht="12.75">
      <c r="C1240" s="11"/>
      <c r="D1240" s="46"/>
    </row>
    <row r="1241" spans="3:4" ht="12.75">
      <c r="C1241" s="11"/>
      <c r="D1241" s="46"/>
    </row>
    <row r="1242" spans="3:4" ht="12.75">
      <c r="C1242" s="11"/>
      <c r="D1242" s="46"/>
    </row>
    <row r="1243" spans="3:4" ht="12.75">
      <c r="C1243" s="11"/>
      <c r="D1243" s="46"/>
    </row>
    <row r="1244" spans="3:4" ht="12.75">
      <c r="C1244" s="11"/>
      <c r="D1244" s="46"/>
    </row>
    <row r="1245" spans="3:4" ht="12.75">
      <c r="C1245" s="11"/>
      <c r="D1245" s="46"/>
    </row>
    <row r="1246" spans="3:4" ht="12.75">
      <c r="C1246" s="11"/>
      <c r="D1246" s="46"/>
    </row>
    <row r="1247" spans="3:4" ht="12.75">
      <c r="C1247" s="11"/>
      <c r="D1247" s="46"/>
    </row>
    <row r="1248" spans="3:4" ht="12.75">
      <c r="C1248" s="11"/>
      <c r="D1248" s="46"/>
    </row>
    <row r="1249" spans="3:4" ht="12.75">
      <c r="C1249" s="11"/>
      <c r="D1249" s="46"/>
    </row>
    <row r="1250" spans="3:4" ht="12.75">
      <c r="C1250" s="11"/>
      <c r="D1250" s="46"/>
    </row>
    <row r="1251" spans="3:4" ht="12.75">
      <c r="C1251" s="11"/>
      <c r="D1251" s="46"/>
    </row>
    <row r="1252" spans="3:4" ht="12.75">
      <c r="C1252" s="11"/>
      <c r="D1252" s="46"/>
    </row>
    <row r="1253" spans="3:4" ht="12.75">
      <c r="C1253" s="11"/>
      <c r="D1253" s="46"/>
    </row>
    <row r="1254" spans="3:4" ht="12.75">
      <c r="C1254" s="11"/>
      <c r="D1254" s="46"/>
    </row>
    <row r="1255" spans="3:4" ht="12.75">
      <c r="C1255" s="11"/>
      <c r="D1255" s="46"/>
    </row>
    <row r="1256" spans="3:4" ht="12.75">
      <c r="C1256" s="11"/>
      <c r="D1256" s="46"/>
    </row>
    <row r="1257" spans="3:4" ht="12.75">
      <c r="C1257" s="11"/>
      <c r="D1257" s="46"/>
    </row>
    <row r="1258" spans="3:4" ht="12.75">
      <c r="C1258" s="11"/>
      <c r="D1258" s="46"/>
    </row>
    <row r="1259" spans="3:4" ht="12.75">
      <c r="C1259" s="11"/>
      <c r="D1259" s="46"/>
    </row>
    <row r="1260" spans="3:4" ht="12.75">
      <c r="C1260" s="11"/>
      <c r="D1260" s="46"/>
    </row>
    <row r="1261" spans="3:4" ht="12.75">
      <c r="C1261" s="11"/>
      <c r="D1261" s="46"/>
    </row>
    <row r="1262" spans="3:4" ht="12.75">
      <c r="C1262" s="11"/>
      <c r="D1262" s="46"/>
    </row>
    <row r="1263" spans="3:4" ht="12.75">
      <c r="C1263" s="11"/>
      <c r="D1263" s="46"/>
    </row>
    <row r="1264" spans="3:4" ht="12.75">
      <c r="C1264" s="11"/>
      <c r="D1264" s="46"/>
    </row>
    <row r="1265" spans="3:4" ht="12.75">
      <c r="C1265" s="11"/>
      <c r="D1265" s="46"/>
    </row>
    <row r="1266" spans="3:4" ht="12.75">
      <c r="C1266" s="11"/>
      <c r="D1266" s="46"/>
    </row>
    <row r="1267" spans="3:4" ht="12.75">
      <c r="C1267" s="11"/>
      <c r="D1267" s="46"/>
    </row>
    <row r="1268" spans="3:4" ht="12.75">
      <c r="C1268" s="11"/>
      <c r="D1268" s="46"/>
    </row>
    <row r="1269" spans="3:4" ht="12.75">
      <c r="C1269" s="11"/>
      <c r="D1269" s="46"/>
    </row>
    <row r="1270" spans="3:4" ht="12.75">
      <c r="C1270" s="11"/>
      <c r="D1270" s="46"/>
    </row>
    <row r="1271" spans="3:4" ht="12.75">
      <c r="C1271" s="11"/>
      <c r="D1271" s="46"/>
    </row>
    <row r="1272" spans="3:4" ht="12.75">
      <c r="C1272" s="11"/>
      <c r="D1272" s="46"/>
    </row>
    <row r="1273" spans="3:4" ht="12.75">
      <c r="C1273" s="11"/>
      <c r="D1273" s="46"/>
    </row>
    <row r="1274" spans="3:4" ht="12.75">
      <c r="C1274" s="11"/>
      <c r="D1274" s="46"/>
    </row>
    <row r="1275" spans="3:4" ht="12.75">
      <c r="C1275" s="11"/>
      <c r="D1275" s="46"/>
    </row>
    <row r="1276" spans="3:4" ht="12.75">
      <c r="C1276" s="11"/>
      <c r="D1276" s="46"/>
    </row>
    <row r="1277" spans="3:4" ht="12.75">
      <c r="C1277" s="11"/>
      <c r="D1277" s="46"/>
    </row>
    <row r="1278" spans="3:4" ht="12.75">
      <c r="C1278" s="11"/>
      <c r="D1278" s="46"/>
    </row>
    <row r="1279" spans="3:4" ht="12.75">
      <c r="C1279" s="11"/>
      <c r="D1279" s="46"/>
    </row>
    <row r="1280" spans="3:4" ht="12.75">
      <c r="C1280" s="11"/>
      <c r="D1280" s="46"/>
    </row>
    <row r="1281" spans="3:4" ht="12.75">
      <c r="C1281" s="11"/>
      <c r="D1281" s="46"/>
    </row>
    <row r="1282" spans="3:4" ht="12.75">
      <c r="C1282" s="11"/>
      <c r="D1282" s="46"/>
    </row>
    <row r="1283" spans="3:4" ht="12.75">
      <c r="C1283" s="11"/>
      <c r="D1283" s="46"/>
    </row>
    <row r="1284" spans="3:4" ht="12.75">
      <c r="C1284" s="11"/>
      <c r="D1284" s="46"/>
    </row>
    <row r="1285" spans="3:4" ht="12.75">
      <c r="C1285" s="11"/>
      <c r="D1285" s="46"/>
    </row>
    <row r="1286" spans="3:4" ht="12.75">
      <c r="C1286" s="11"/>
      <c r="D1286" s="46"/>
    </row>
    <row r="1287" spans="3:4" ht="12.75">
      <c r="C1287" s="11"/>
      <c r="D1287" s="46"/>
    </row>
    <row r="1288" spans="3:4" ht="12.75">
      <c r="C1288" s="11"/>
      <c r="D1288" s="46"/>
    </row>
    <row r="1289" spans="3:4" ht="12.75">
      <c r="C1289" s="11"/>
      <c r="D1289" s="46"/>
    </row>
    <row r="1290" spans="3:4" ht="12.75">
      <c r="C1290" s="11"/>
      <c r="D1290" s="46"/>
    </row>
    <row r="1291" spans="3:4" ht="12.75">
      <c r="C1291" s="11"/>
      <c r="D1291" s="46"/>
    </row>
    <row r="1292" spans="3:4" ht="12.75">
      <c r="C1292" s="11"/>
      <c r="D1292" s="46"/>
    </row>
    <row r="1293" spans="3:4" ht="12.75">
      <c r="C1293" s="11"/>
      <c r="D1293" s="46"/>
    </row>
    <row r="1294" spans="3:4" ht="12.75">
      <c r="C1294" s="11"/>
      <c r="D1294" s="46"/>
    </row>
    <row r="1295" spans="3:4" ht="12.75">
      <c r="C1295" s="11"/>
      <c r="D1295" s="46"/>
    </row>
    <row r="1296" spans="3:4" ht="12.75">
      <c r="C1296" s="11"/>
      <c r="D1296" s="46"/>
    </row>
    <row r="1297" spans="3:4" ht="12.75">
      <c r="C1297" s="11"/>
      <c r="D1297" s="46"/>
    </row>
    <row r="1298" spans="3:4" ht="12.75">
      <c r="C1298" s="11"/>
      <c r="D1298" s="46"/>
    </row>
    <row r="1299" spans="3:4" ht="12.75">
      <c r="C1299" s="11"/>
      <c r="D1299" s="46"/>
    </row>
    <row r="1300" spans="3:4" ht="12.75">
      <c r="C1300" s="11"/>
      <c r="D1300" s="46"/>
    </row>
    <row r="1301" spans="3:4" ht="12.75">
      <c r="C1301" s="11"/>
      <c r="D1301" s="46"/>
    </row>
    <row r="1302" spans="3:4" ht="12.75">
      <c r="C1302" s="11"/>
      <c r="D1302" s="46"/>
    </row>
    <row r="1303" spans="3:4" ht="12.75">
      <c r="C1303" s="11"/>
      <c r="D1303" s="46"/>
    </row>
    <row r="1304" spans="3:4" ht="12.75">
      <c r="C1304" s="11"/>
      <c r="D1304" s="46"/>
    </row>
    <row r="1305" spans="3:4" ht="12.75">
      <c r="C1305" s="11"/>
      <c r="D1305" s="46"/>
    </row>
    <row r="1306" spans="3:4" ht="12.75">
      <c r="C1306" s="11"/>
      <c r="D1306" s="46"/>
    </row>
    <row r="1307" spans="3:4" ht="12.75">
      <c r="C1307" s="11"/>
      <c r="D1307" s="46"/>
    </row>
    <row r="1308" spans="3:4" ht="12.75">
      <c r="C1308" s="11"/>
      <c r="D1308" s="46"/>
    </row>
    <row r="1309" spans="3:4" ht="12.75">
      <c r="C1309" s="11"/>
      <c r="D1309" s="46"/>
    </row>
    <row r="1310" spans="3:4" ht="12.75">
      <c r="C1310" s="11"/>
      <c r="D1310" s="46"/>
    </row>
    <row r="1311" spans="3:4" ht="12.75">
      <c r="C1311" s="11"/>
      <c r="D1311" s="46"/>
    </row>
    <row r="1312" spans="3:4" ht="12.75">
      <c r="C1312" s="11"/>
      <c r="D1312" s="46"/>
    </row>
    <row r="1313" spans="3:4" ht="12.75">
      <c r="C1313" s="11"/>
      <c r="D1313" s="46"/>
    </row>
    <row r="1314" spans="3:4" ht="12.75">
      <c r="C1314" s="11"/>
      <c r="D1314" s="46"/>
    </row>
    <row r="1315" spans="3:4" ht="12.75">
      <c r="C1315" s="11"/>
      <c r="D1315" s="46"/>
    </row>
    <row r="1316" spans="3:4" ht="12.75">
      <c r="C1316" s="11"/>
      <c r="D1316" s="46"/>
    </row>
    <row r="1317" spans="3:4" ht="12.75">
      <c r="C1317" s="11"/>
      <c r="D1317" s="46"/>
    </row>
    <row r="1318" spans="3:4" ht="12.75">
      <c r="C1318" s="11"/>
      <c r="D1318" s="46"/>
    </row>
    <row r="1319" spans="3:4" ht="12.75">
      <c r="C1319" s="11"/>
      <c r="D1319" s="46"/>
    </row>
    <row r="1320" spans="3:4" ht="12.75">
      <c r="C1320" s="11"/>
      <c r="D1320" s="46"/>
    </row>
    <row r="1321" spans="3:4" ht="12.75">
      <c r="C1321" s="11"/>
      <c r="D1321" s="46"/>
    </row>
    <row r="1322" spans="3:4" ht="12.75">
      <c r="C1322" s="11"/>
      <c r="D1322" s="46"/>
    </row>
    <row r="1323" spans="3:4" ht="12.75">
      <c r="C1323" s="11"/>
      <c r="D1323" s="46"/>
    </row>
    <row r="1324" spans="3:4" ht="12.75">
      <c r="C1324" s="11"/>
      <c r="D1324" s="46"/>
    </row>
    <row r="1325" spans="3:4" ht="12.75">
      <c r="C1325" s="11"/>
      <c r="D1325" s="46"/>
    </row>
    <row r="1326" spans="3:4" ht="12.75">
      <c r="C1326" s="11"/>
      <c r="D1326" s="46"/>
    </row>
    <row r="1327" spans="3:4" ht="12.75">
      <c r="C1327" s="11"/>
      <c r="D1327" s="46"/>
    </row>
    <row r="1328" spans="3:4" ht="12.75">
      <c r="C1328" s="11"/>
      <c r="D1328" s="46"/>
    </row>
    <row r="1329" spans="3:4" ht="12.75">
      <c r="C1329" s="11"/>
      <c r="D1329" s="46"/>
    </row>
    <row r="1330" spans="3:4" ht="12.75">
      <c r="C1330" s="11"/>
      <c r="D1330" s="46"/>
    </row>
    <row r="1331" spans="3:4" ht="12.75">
      <c r="C1331" s="11"/>
      <c r="D1331" s="46"/>
    </row>
    <row r="1332" spans="3:4" ht="12.75">
      <c r="C1332" s="11"/>
      <c r="D1332" s="46"/>
    </row>
    <row r="1333" spans="3:4" ht="12.75">
      <c r="C1333" s="11"/>
      <c r="D1333" s="46"/>
    </row>
    <row r="1334" spans="3:4" ht="12.75">
      <c r="C1334" s="11"/>
      <c r="D1334" s="46"/>
    </row>
    <row r="1335" spans="3:4" ht="12.75">
      <c r="C1335" s="11"/>
      <c r="D1335" s="46"/>
    </row>
    <row r="1336" spans="3:4" ht="12.75">
      <c r="C1336" s="11"/>
      <c r="D1336" s="46"/>
    </row>
    <row r="1337" spans="3:4" ht="12.75">
      <c r="C1337" s="11"/>
      <c r="D1337" s="46"/>
    </row>
    <row r="1338" spans="3:4" ht="12.75">
      <c r="C1338" s="11"/>
      <c r="D1338" s="46"/>
    </row>
    <row r="1339" spans="3:4" ht="12.75">
      <c r="C1339" s="11"/>
      <c r="D1339" s="46"/>
    </row>
    <row r="1340" spans="3:4" ht="12.75">
      <c r="C1340" s="11"/>
      <c r="D1340" s="46"/>
    </row>
    <row r="1341" spans="3:4" ht="12.75">
      <c r="C1341" s="11"/>
      <c r="D1341" s="46"/>
    </row>
    <row r="1342" spans="3:4" ht="12.75">
      <c r="C1342" s="11"/>
      <c r="D1342" s="46"/>
    </row>
    <row r="1343" spans="3:4" ht="12.75">
      <c r="C1343" s="11"/>
      <c r="D1343" s="46"/>
    </row>
    <row r="1344" spans="3:4" ht="12.75">
      <c r="C1344" s="11"/>
      <c r="D1344" s="46"/>
    </row>
    <row r="1345" spans="3:4" ht="12.75">
      <c r="C1345" s="11"/>
      <c r="D1345" s="46"/>
    </row>
    <row r="1346" spans="3:4" ht="12.75">
      <c r="C1346" s="11"/>
      <c r="D1346" s="46"/>
    </row>
    <row r="1347" spans="3:4" ht="12.75">
      <c r="C1347" s="11"/>
      <c r="D1347" s="46"/>
    </row>
    <row r="1348" spans="3:4" ht="12.75">
      <c r="C1348" s="11"/>
      <c r="D1348" s="46"/>
    </row>
    <row r="1349" spans="3:4" ht="12.75">
      <c r="C1349" s="11"/>
      <c r="D1349" s="46"/>
    </row>
    <row r="1350" spans="3:4" ht="12.75">
      <c r="C1350" s="11"/>
      <c r="D1350" s="46"/>
    </row>
    <row r="1351" spans="3:4" ht="12.75">
      <c r="C1351" s="11"/>
      <c r="D1351" s="46"/>
    </row>
    <row r="1352" spans="3:4" ht="12.75">
      <c r="C1352" s="11"/>
      <c r="D1352" s="46"/>
    </row>
    <row r="1353" spans="3:4" ht="12.75">
      <c r="C1353" s="11"/>
      <c r="D1353" s="46"/>
    </row>
    <row r="1354" spans="3:4" ht="12.75">
      <c r="C1354" s="11"/>
      <c r="D1354" s="46"/>
    </row>
    <row r="1355" spans="3:4" ht="12.75">
      <c r="C1355" s="11"/>
      <c r="D1355" s="46"/>
    </row>
    <row r="1356" spans="3:4" ht="12.75">
      <c r="C1356" s="11"/>
      <c r="D1356" s="46"/>
    </row>
    <row r="1357" spans="3:4" ht="12.75">
      <c r="C1357" s="11"/>
      <c r="D1357" s="46"/>
    </row>
    <row r="1358" spans="3:4" ht="12.75">
      <c r="C1358" s="11"/>
      <c r="D1358" s="46"/>
    </row>
    <row r="1359" spans="3:4" ht="12.75">
      <c r="C1359" s="11"/>
      <c r="D1359" s="46"/>
    </row>
    <row r="1360" spans="3:4" ht="12.75">
      <c r="C1360" s="11"/>
      <c r="D1360" s="46"/>
    </row>
    <row r="1361" spans="3:4" ht="12.75">
      <c r="C1361" s="11"/>
      <c r="D1361" s="46"/>
    </row>
    <row r="1362" spans="3:4" ht="12.75">
      <c r="C1362" s="11"/>
      <c r="D1362" s="46"/>
    </row>
    <row r="1363" spans="3:4" ht="12.75">
      <c r="C1363" s="11"/>
      <c r="D1363" s="46"/>
    </row>
    <row r="1364" spans="3:4" ht="12.75">
      <c r="C1364" s="11"/>
      <c r="D1364" s="46"/>
    </row>
    <row r="1365" spans="3:4" ht="12.75">
      <c r="C1365" s="11"/>
      <c r="D1365" s="46"/>
    </row>
    <row r="1366" spans="3:4" ht="12.75">
      <c r="C1366" s="11"/>
      <c r="D1366" s="46"/>
    </row>
    <row r="1367" spans="3:4" ht="12.75">
      <c r="C1367" s="11"/>
      <c r="D1367" s="46"/>
    </row>
    <row r="1368" spans="3:4" ht="12.75">
      <c r="C1368" s="11"/>
      <c r="D1368" s="46"/>
    </row>
    <row r="1369" spans="3:4" ht="12.75">
      <c r="C1369" s="11"/>
      <c r="D1369" s="46"/>
    </row>
    <row r="1370" spans="3:4" ht="12.75">
      <c r="C1370" s="11"/>
      <c r="D1370" s="46"/>
    </row>
    <row r="1371" spans="3:4" ht="12.75">
      <c r="C1371" s="11"/>
      <c r="D1371" s="46"/>
    </row>
    <row r="1372" spans="3:4" ht="12.75">
      <c r="C1372" s="11"/>
      <c r="D1372" s="46"/>
    </row>
    <row r="1373" spans="3:4" ht="12.75">
      <c r="C1373" s="11"/>
      <c r="D1373" s="46"/>
    </row>
    <row r="1374" spans="3:4" ht="12.75">
      <c r="C1374" s="11"/>
      <c r="D1374" s="46"/>
    </row>
    <row r="1375" spans="3:4" ht="12.75">
      <c r="C1375" s="11"/>
      <c r="D1375" s="46"/>
    </row>
    <row r="1376" spans="3:4" ht="12.75">
      <c r="C1376" s="11"/>
      <c r="D1376" s="46"/>
    </row>
    <row r="1377" spans="3:4" ht="12.75">
      <c r="C1377" s="11"/>
      <c r="D1377" s="46"/>
    </row>
    <row r="1378" spans="3:4" ht="12.75">
      <c r="C1378" s="11"/>
      <c r="D1378" s="46"/>
    </row>
    <row r="1379" spans="3:4" ht="12.75">
      <c r="C1379" s="11"/>
      <c r="D1379" s="46"/>
    </row>
    <row r="1380" spans="3:4" ht="12.75">
      <c r="C1380" s="11"/>
      <c r="D1380" s="46"/>
    </row>
    <row r="1381" spans="3:4" ht="12.75">
      <c r="C1381" s="11"/>
      <c r="D1381" s="46"/>
    </row>
    <row r="1382" spans="3:4" ht="12.75">
      <c r="C1382" s="11"/>
      <c r="D1382" s="46"/>
    </row>
    <row r="1383" spans="3:4" ht="12.75">
      <c r="C1383" s="11"/>
      <c r="D1383" s="46"/>
    </row>
    <row r="1384" spans="3:4" ht="12.75">
      <c r="C1384" s="11"/>
      <c r="D1384" s="46"/>
    </row>
    <row r="1385" spans="3:4" ht="12.75">
      <c r="C1385" s="11"/>
      <c r="D1385" s="46"/>
    </row>
    <row r="1386" spans="3:4" ht="12.75">
      <c r="C1386" s="11"/>
      <c r="D1386" s="46"/>
    </row>
    <row r="1387" spans="3:4" ht="12.75">
      <c r="C1387" s="11"/>
      <c r="D1387" s="46"/>
    </row>
    <row r="1388" spans="3:4" ht="12.75">
      <c r="C1388" s="11"/>
      <c r="D1388" s="46"/>
    </row>
    <row r="1389" spans="3:4" ht="12.75">
      <c r="C1389" s="11"/>
      <c r="D1389" s="46"/>
    </row>
    <row r="1390" spans="3:4" ht="12.75">
      <c r="C1390" s="11"/>
      <c r="D1390" s="46"/>
    </row>
    <row r="1391" spans="3:4" ht="12.75">
      <c r="C1391" s="11"/>
      <c r="D1391" s="46"/>
    </row>
    <row r="1392" spans="3:4" ht="12.75">
      <c r="C1392" s="11"/>
      <c r="D1392" s="46"/>
    </row>
    <row r="1393" spans="3:4" ht="12.75">
      <c r="C1393" s="11"/>
      <c r="D1393" s="46"/>
    </row>
    <row r="1394" spans="3:4" ht="12.75">
      <c r="C1394" s="11"/>
      <c r="D1394" s="46"/>
    </row>
    <row r="1395" spans="3:4" ht="12.75">
      <c r="C1395" s="11"/>
      <c r="D1395" s="46"/>
    </row>
    <row r="1396" spans="3:4" ht="12.75">
      <c r="C1396" s="11"/>
      <c r="D1396" s="46"/>
    </row>
    <row r="1397" spans="3:4" ht="12.75">
      <c r="C1397" s="11"/>
      <c r="D1397" s="46"/>
    </row>
    <row r="1398" spans="3:4" ht="12.75">
      <c r="C1398" s="11"/>
      <c r="D1398" s="46"/>
    </row>
    <row r="1399" spans="3:4" ht="12.75">
      <c r="C1399" s="11"/>
      <c r="D1399" s="46"/>
    </row>
    <row r="1400" spans="3:4" ht="12.75">
      <c r="C1400" s="11"/>
      <c r="D1400" s="46"/>
    </row>
    <row r="1401" spans="3:4" ht="12.75">
      <c r="C1401" s="11"/>
      <c r="D1401" s="46"/>
    </row>
    <row r="1402" spans="3:4" ht="12.75">
      <c r="C1402" s="11"/>
      <c r="D1402" s="46"/>
    </row>
    <row r="1403" spans="3:4" ht="12.75">
      <c r="C1403" s="11"/>
      <c r="D1403" s="46"/>
    </row>
    <row r="1404" spans="3:4" ht="12.75">
      <c r="C1404" s="11"/>
      <c r="D1404" s="46"/>
    </row>
    <row r="1405" spans="3:4" ht="12.75">
      <c r="C1405" s="11"/>
      <c r="D1405" s="46"/>
    </row>
    <row r="1406" spans="3:4" ht="12.75">
      <c r="C1406" s="11"/>
      <c r="D1406" s="46"/>
    </row>
    <row r="1407" spans="3:4" ht="12.75">
      <c r="C1407" s="11"/>
      <c r="D1407" s="46"/>
    </row>
    <row r="1408" spans="3:4" ht="12.75">
      <c r="C1408" s="11"/>
      <c r="D1408" s="46"/>
    </row>
    <row r="1409" spans="3:4" ht="12.75">
      <c r="C1409" s="11"/>
      <c r="D1409" s="46"/>
    </row>
    <row r="1410" spans="3:4" ht="12.75">
      <c r="C1410" s="11"/>
      <c r="D1410" s="46"/>
    </row>
    <row r="1411" spans="3:4" ht="12.75">
      <c r="C1411" s="11"/>
      <c r="D1411" s="46"/>
    </row>
    <row r="1412" spans="3:4" ht="12.75">
      <c r="C1412" s="11"/>
      <c r="D1412" s="46"/>
    </row>
    <row r="1413" spans="3:4" ht="12.75">
      <c r="C1413" s="11"/>
      <c r="D1413" s="46"/>
    </row>
    <row r="1414" spans="3:4" ht="12.75">
      <c r="C1414" s="11"/>
      <c r="D1414" s="46"/>
    </row>
    <row r="1415" spans="3:4" ht="12.75">
      <c r="C1415" s="11"/>
      <c r="D1415" s="46"/>
    </row>
    <row r="1416" spans="3:4" ht="12.75">
      <c r="C1416" s="11"/>
      <c r="D1416" s="46"/>
    </row>
    <row r="1417" spans="3:4" ht="12.75">
      <c r="C1417" s="11"/>
      <c r="D1417" s="46"/>
    </row>
    <row r="1418" spans="3:4" ht="12.75">
      <c r="C1418" s="11"/>
      <c r="D1418" s="46"/>
    </row>
    <row r="1419" spans="3:4" ht="12.75">
      <c r="C1419" s="11"/>
      <c r="D1419" s="46"/>
    </row>
    <row r="1420" spans="3:4" ht="12.75">
      <c r="C1420" s="11"/>
      <c r="D1420" s="46"/>
    </row>
    <row r="1421" spans="3:4" ht="12.75">
      <c r="C1421" s="11"/>
      <c r="D1421" s="46"/>
    </row>
    <row r="1422" spans="3:4" ht="12.75">
      <c r="C1422" s="11"/>
      <c r="D1422" s="46"/>
    </row>
    <row r="1423" spans="3:4" ht="12.75">
      <c r="C1423" s="11"/>
      <c r="D1423" s="46"/>
    </row>
    <row r="1424" spans="3:4" ht="12.75">
      <c r="C1424" s="11"/>
      <c r="D1424" s="46"/>
    </row>
    <row r="1425" spans="3:4" ht="12.75">
      <c r="C1425" s="11"/>
      <c r="D1425" s="46"/>
    </row>
    <row r="1426" spans="3:4" ht="12.75">
      <c r="C1426" s="11"/>
      <c r="D1426" s="46"/>
    </row>
    <row r="1427" spans="3:4" ht="12.75">
      <c r="C1427" s="11"/>
      <c r="D1427" s="46"/>
    </row>
    <row r="1428" spans="3:4" ht="12.75">
      <c r="C1428" s="11"/>
      <c r="D1428" s="46"/>
    </row>
    <row r="1429" spans="3:4" ht="12.75">
      <c r="C1429" s="11"/>
      <c r="D1429" s="46"/>
    </row>
    <row r="1430" spans="3:4" ht="12.75">
      <c r="C1430" s="11"/>
      <c r="D1430" s="46"/>
    </row>
    <row r="1431" spans="3:4" ht="12.75">
      <c r="C1431" s="11"/>
      <c r="D1431" s="46"/>
    </row>
    <row r="1432" spans="3:4" ht="12.75">
      <c r="C1432" s="11"/>
      <c r="D1432" s="46"/>
    </row>
    <row r="1433" spans="3:4" ht="12.75">
      <c r="C1433" s="11"/>
      <c r="D1433" s="46"/>
    </row>
    <row r="1434" spans="3:4" ht="12.75">
      <c r="C1434" s="11"/>
      <c r="D1434" s="46"/>
    </row>
    <row r="1435" spans="3:4" ht="12.75">
      <c r="C1435" s="11"/>
      <c r="D1435" s="46"/>
    </row>
    <row r="1436" spans="3:4" ht="12.75">
      <c r="C1436" s="11"/>
      <c r="D1436" s="46"/>
    </row>
    <row r="1437" spans="3:4" ht="12.75">
      <c r="C1437" s="11"/>
      <c r="D1437" s="46"/>
    </row>
    <row r="1438" spans="3:4" ht="12.75">
      <c r="C1438" s="11"/>
      <c r="D1438" s="46"/>
    </row>
    <row r="1439" spans="3:4" ht="12.75">
      <c r="C1439" s="11"/>
      <c r="D1439" s="46"/>
    </row>
    <row r="1440" spans="3:4" ht="12.75">
      <c r="C1440" s="11"/>
      <c r="D1440" s="46"/>
    </row>
    <row r="1441" spans="3:4" ht="12.75">
      <c r="C1441" s="11"/>
      <c r="D1441" s="46"/>
    </row>
    <row r="1442" spans="3:4" ht="12.75">
      <c r="C1442" s="11"/>
      <c r="D1442" s="46"/>
    </row>
    <row r="1443" spans="3:4" ht="12.75">
      <c r="C1443" s="11"/>
      <c r="D1443" s="46"/>
    </row>
    <row r="1444" spans="3:4" ht="12.75">
      <c r="C1444" s="11"/>
      <c r="D1444" s="46"/>
    </row>
    <row r="1445" spans="3:4" ht="12.75">
      <c r="C1445" s="11"/>
      <c r="D1445" s="46"/>
    </row>
    <row r="1446" spans="3:4" ht="12.75">
      <c r="C1446" s="11"/>
      <c r="D1446" s="46"/>
    </row>
    <row r="1447" spans="3:4" ht="12.75">
      <c r="C1447" s="11"/>
      <c r="D1447" s="46"/>
    </row>
    <row r="1448" spans="3:4" ht="12.75">
      <c r="C1448" s="11"/>
      <c r="D1448" s="46"/>
    </row>
    <row r="1449" spans="3:4" ht="12.75">
      <c r="C1449" s="11"/>
      <c r="D1449" s="46"/>
    </row>
    <row r="1450" spans="3:4" ht="12.75">
      <c r="C1450" s="11"/>
      <c r="D1450" s="46"/>
    </row>
    <row r="1451" spans="3:4" ht="12.75">
      <c r="C1451" s="11"/>
      <c r="D1451" s="46"/>
    </row>
    <row r="1452" spans="3:4" ht="12.75">
      <c r="C1452" s="11"/>
      <c r="D1452" s="46"/>
    </row>
    <row r="1453" spans="3:4" ht="12.75">
      <c r="C1453" s="11"/>
      <c r="D1453" s="46"/>
    </row>
    <row r="1454" spans="3:4" ht="12.75">
      <c r="C1454" s="11"/>
      <c r="D1454" s="46"/>
    </row>
    <row r="1455" spans="3:4" ht="12.75">
      <c r="C1455" s="11"/>
      <c r="D1455" s="46"/>
    </row>
    <row r="1456" spans="3:4" ht="12.75">
      <c r="C1456" s="11"/>
      <c r="D1456" s="46"/>
    </row>
    <row r="1457" spans="3:4" ht="12.75">
      <c r="C1457" s="11"/>
      <c r="D1457" s="46"/>
    </row>
    <row r="1458" spans="3:4" ht="12.75">
      <c r="C1458" s="11"/>
      <c r="D1458" s="46"/>
    </row>
    <row r="1459" spans="3:4" ht="12.75">
      <c r="C1459" s="11"/>
      <c r="D1459" s="46"/>
    </row>
    <row r="1460" spans="3:4" ht="12.75">
      <c r="C1460" s="11"/>
      <c r="D1460" s="46"/>
    </row>
    <row r="1461" spans="3:4" ht="12.75">
      <c r="C1461" s="11"/>
      <c r="D1461" s="46"/>
    </row>
    <row r="1462" spans="3:4" ht="12.75">
      <c r="C1462" s="11"/>
      <c r="D1462" s="46"/>
    </row>
    <row r="1463" spans="3:4" ht="12.75">
      <c r="C1463" s="11"/>
      <c r="D1463" s="46"/>
    </row>
    <row r="1464" spans="3:4" ht="12.75">
      <c r="C1464" s="11"/>
      <c r="D1464" s="46"/>
    </row>
    <row r="1465" spans="3:4" ht="12.75">
      <c r="C1465" s="11"/>
      <c r="D1465" s="46"/>
    </row>
    <row r="1466" spans="3:4" ht="12.75">
      <c r="C1466" s="11"/>
      <c r="D1466" s="46"/>
    </row>
    <row r="1467" spans="3:4" ht="12.75">
      <c r="C1467" s="11"/>
      <c r="D1467" s="46"/>
    </row>
    <row r="1468" spans="3:4" ht="12.75">
      <c r="C1468" s="11"/>
      <c r="D1468" s="46"/>
    </row>
    <row r="1469" spans="3:4" ht="12.75">
      <c r="C1469" s="11"/>
      <c r="D1469" s="46"/>
    </row>
    <row r="1470" spans="3:4" ht="12.75">
      <c r="C1470" s="11"/>
      <c r="D1470" s="46"/>
    </row>
    <row r="1471" spans="3:4" ht="12.75">
      <c r="C1471" s="11"/>
      <c r="D1471" s="46"/>
    </row>
    <row r="1472" spans="3:4" ht="12.75">
      <c r="C1472" s="11"/>
      <c r="D1472" s="46"/>
    </row>
    <row r="1473" spans="3:4" ht="12.75">
      <c r="C1473" s="11"/>
      <c r="D1473" s="46"/>
    </row>
    <row r="1474" spans="3:4" ht="12.75">
      <c r="C1474" s="11"/>
      <c r="D1474" s="46"/>
    </row>
    <row r="1475" spans="3:4" ht="12.75">
      <c r="C1475" s="11"/>
      <c r="D1475" s="46"/>
    </row>
    <row r="1476" spans="3:4" ht="12.75">
      <c r="C1476" s="11"/>
      <c r="D1476" s="46"/>
    </row>
    <row r="1477" spans="3:4" ht="12.75">
      <c r="C1477" s="11"/>
      <c r="D1477" s="46"/>
    </row>
    <row r="1478" spans="3:4" ht="12.75">
      <c r="C1478" s="11"/>
      <c r="D1478" s="46"/>
    </row>
    <row r="1479" spans="3:4" ht="12.75">
      <c r="C1479" s="11"/>
      <c r="D1479" s="46"/>
    </row>
    <row r="1480" spans="3:4" ht="12.75">
      <c r="C1480" s="11"/>
      <c r="D1480" s="46"/>
    </row>
    <row r="1481" spans="3:4" ht="12.75">
      <c r="C1481" s="11"/>
      <c r="D1481" s="46"/>
    </row>
    <row r="1482" spans="3:4" ht="12.75">
      <c r="C1482" s="11"/>
      <c r="D1482" s="46"/>
    </row>
    <row r="1483" spans="3:4" ht="12.75">
      <c r="C1483" s="11"/>
      <c r="D1483" s="46"/>
    </row>
    <row r="1484" spans="3:4" ht="12.75">
      <c r="C1484" s="11"/>
      <c r="D1484" s="46"/>
    </row>
    <row r="1485" spans="3:4" ht="12.75">
      <c r="C1485" s="11"/>
      <c r="D1485" s="46"/>
    </row>
    <row r="1486" spans="3:4" ht="12.75">
      <c r="C1486" s="11"/>
      <c r="D1486" s="46"/>
    </row>
    <row r="1487" spans="3:4" ht="12.75">
      <c r="C1487" s="11"/>
      <c r="D1487" s="46"/>
    </row>
    <row r="1488" spans="3:4" ht="12.75">
      <c r="C1488" s="11"/>
      <c r="D1488" s="46"/>
    </row>
    <row r="1489" spans="3:4" ht="12.75">
      <c r="C1489" s="11"/>
      <c r="D1489" s="46"/>
    </row>
    <row r="1490" spans="3:4" ht="12.75">
      <c r="C1490" s="11"/>
      <c r="D1490" s="46"/>
    </row>
    <row r="1491" spans="3:4" ht="12.75">
      <c r="C1491" s="11"/>
      <c r="D1491" s="46"/>
    </row>
    <row r="1492" spans="3:4" ht="12.75">
      <c r="C1492" s="11"/>
      <c r="D1492" s="46"/>
    </row>
    <row r="1493" spans="3:4" ht="12.75">
      <c r="C1493" s="11"/>
      <c r="D1493" s="46"/>
    </row>
    <row r="1494" spans="3:4" ht="12.75">
      <c r="C1494" s="11"/>
      <c r="D1494" s="46"/>
    </row>
    <row r="1495" spans="3:4" ht="12.75">
      <c r="C1495" s="11"/>
      <c r="D1495" s="46"/>
    </row>
    <row r="1496" spans="3:4" ht="12.75">
      <c r="C1496" s="11"/>
      <c r="D1496" s="46"/>
    </row>
    <row r="1497" spans="3:4" ht="12.75">
      <c r="C1497" s="11"/>
      <c r="D1497" s="46"/>
    </row>
    <row r="1498" spans="3:4" ht="12.75">
      <c r="C1498" s="11"/>
      <c r="D1498" s="46"/>
    </row>
    <row r="1499" spans="3:4" ht="12.75">
      <c r="C1499" s="11"/>
      <c r="D1499" s="46"/>
    </row>
    <row r="1500" spans="3:4" ht="12.75">
      <c r="C1500" s="11"/>
      <c r="D1500" s="46"/>
    </row>
    <row r="1501" spans="3:4" ht="12.75">
      <c r="C1501" s="11"/>
      <c r="D1501" s="46"/>
    </row>
    <row r="1502" spans="3:4" ht="12.75">
      <c r="C1502" s="11"/>
      <c r="D1502" s="46"/>
    </row>
    <row r="1503" spans="3:4" ht="12.75">
      <c r="C1503" s="11"/>
      <c r="D1503" s="46"/>
    </row>
    <row r="1504" spans="3:4" ht="12.75">
      <c r="C1504" s="11"/>
      <c r="D1504" s="46"/>
    </row>
    <row r="1505" spans="3:4" ht="12.75">
      <c r="C1505" s="11"/>
      <c r="D1505" s="46"/>
    </row>
    <row r="1506" spans="3:4" ht="12.75">
      <c r="C1506" s="11"/>
      <c r="D1506" s="46"/>
    </row>
    <row r="1507" spans="3:4" ht="12.75">
      <c r="C1507" s="11"/>
      <c r="D1507" s="46"/>
    </row>
    <row r="1508" spans="3:4" ht="12.75">
      <c r="C1508" s="11"/>
      <c r="D1508" s="46"/>
    </row>
    <row r="1509" spans="3:4" ht="12.75">
      <c r="C1509" s="11"/>
      <c r="D1509" s="46"/>
    </row>
    <row r="1510" spans="3:4" ht="12.75">
      <c r="C1510" s="11"/>
      <c r="D1510" s="46"/>
    </row>
    <row r="1511" spans="3:4" ht="12.75">
      <c r="C1511" s="11"/>
      <c r="D1511" s="46"/>
    </row>
    <row r="1512" spans="3:4" ht="12.75">
      <c r="C1512" s="11"/>
      <c r="D1512" s="46"/>
    </row>
    <row r="1513" spans="3:4" ht="12.75">
      <c r="C1513" s="11"/>
      <c r="D1513" s="46"/>
    </row>
    <row r="1514" spans="3:4" ht="12.75">
      <c r="C1514" s="11"/>
      <c r="D1514" s="46"/>
    </row>
    <row r="1515" spans="3:4" ht="12.75">
      <c r="C1515" s="11"/>
      <c r="D1515" s="46"/>
    </row>
    <row r="1516" spans="3:4" ht="12.75">
      <c r="C1516" s="11"/>
      <c r="D1516" s="46"/>
    </row>
    <row r="1517" spans="3:4" ht="12.75">
      <c r="C1517" s="11"/>
      <c r="D1517" s="46"/>
    </row>
    <row r="1518" spans="3:4" ht="12.75">
      <c r="C1518" s="11"/>
      <c r="D1518" s="46"/>
    </row>
    <row r="1519" spans="3:4" ht="12.75">
      <c r="C1519" s="11"/>
      <c r="D1519" s="46"/>
    </row>
    <row r="1520" spans="3:4" ht="12.75">
      <c r="C1520" s="11"/>
      <c r="D1520" s="46"/>
    </row>
    <row r="1521" spans="3:4" ht="12.75">
      <c r="C1521" s="11"/>
      <c r="D1521" s="46"/>
    </row>
    <row r="1522" spans="3:4" ht="12.75">
      <c r="C1522" s="11"/>
      <c r="D1522" s="46"/>
    </row>
    <row r="1523" spans="3:4" ht="12.75">
      <c r="C1523" s="11"/>
      <c r="D1523" s="46"/>
    </row>
    <row r="1524" spans="3:4" ht="12.75">
      <c r="C1524" s="11"/>
      <c r="D1524" s="46"/>
    </row>
    <row r="1525" spans="3:4" ht="12.75">
      <c r="C1525" s="11"/>
      <c r="D1525" s="46"/>
    </row>
    <row r="1526" spans="3:4" ht="12.75">
      <c r="C1526" s="11"/>
      <c r="D1526" s="46"/>
    </row>
    <row r="1527" spans="3:4" ht="12.75">
      <c r="C1527" s="11"/>
      <c r="D1527" s="46"/>
    </row>
    <row r="1528" spans="3:4" ht="12.75">
      <c r="C1528" s="11"/>
      <c r="D1528" s="46"/>
    </row>
    <row r="1529" spans="3:4" ht="12.75">
      <c r="C1529" s="11"/>
      <c r="D1529" s="46"/>
    </row>
    <row r="1530" spans="3:4" ht="12.75">
      <c r="C1530" s="11"/>
      <c r="D1530" s="46"/>
    </row>
    <row r="1531" spans="3:4" ht="12.75">
      <c r="C1531" s="11"/>
      <c r="D1531" s="46"/>
    </row>
    <row r="1532" spans="3:4" ht="12.75">
      <c r="C1532" s="11"/>
      <c r="D1532" s="46"/>
    </row>
    <row r="1533" spans="3:4" ht="12.75">
      <c r="C1533" s="11"/>
      <c r="D1533" s="46"/>
    </row>
    <row r="1534" spans="3:4" ht="12.75">
      <c r="C1534" s="11"/>
      <c r="D1534" s="46"/>
    </row>
    <row r="1535" spans="3:4" ht="12.75">
      <c r="C1535" s="11"/>
      <c r="D1535" s="46"/>
    </row>
    <row r="1536" spans="3:4" ht="12.75">
      <c r="C1536" s="11"/>
      <c r="D1536" s="46"/>
    </row>
    <row r="1537" spans="3:4" ht="12.75">
      <c r="C1537" s="11"/>
      <c r="D1537" s="46"/>
    </row>
    <row r="1538" spans="3:4" ht="12.75">
      <c r="C1538" s="11"/>
      <c r="D1538" s="46"/>
    </row>
    <row r="1539" spans="3:4" ht="12.75">
      <c r="C1539" s="11"/>
      <c r="D1539" s="46"/>
    </row>
    <row r="1540" spans="3:4" ht="12.75">
      <c r="C1540" s="11"/>
      <c r="D1540" s="46"/>
    </row>
    <row r="1541" spans="3:4" ht="12.75">
      <c r="C1541" s="11"/>
      <c r="D1541" s="46"/>
    </row>
    <row r="1542" spans="3:4" ht="12.75">
      <c r="C1542" s="11"/>
      <c r="D1542" s="46"/>
    </row>
    <row r="1543" spans="3:4" ht="12.75">
      <c r="C1543" s="11"/>
      <c r="D1543" s="46"/>
    </row>
    <row r="1544" spans="3:4" ht="12.75">
      <c r="C1544" s="11"/>
      <c r="D1544" s="46"/>
    </row>
    <row r="1545" spans="3:4" ht="12.75">
      <c r="C1545" s="11"/>
      <c r="D1545" s="46"/>
    </row>
    <row r="1546" spans="3:4" ht="12.75">
      <c r="C1546" s="11"/>
      <c r="D1546" s="46"/>
    </row>
    <row r="1547" spans="3:4" ht="12.75">
      <c r="C1547" s="11"/>
      <c r="D1547" s="46"/>
    </row>
    <row r="1548" spans="3:4" ht="12.75">
      <c r="C1548" s="11"/>
      <c r="D1548" s="46"/>
    </row>
    <row r="1549" spans="3:4" ht="12.75">
      <c r="C1549" s="11"/>
      <c r="D1549" s="46"/>
    </row>
    <row r="1550" spans="3:4" ht="12.75">
      <c r="C1550" s="11"/>
      <c r="D1550" s="46"/>
    </row>
    <row r="1551" spans="3:4" ht="12.75">
      <c r="C1551" s="11"/>
      <c r="D1551" s="46"/>
    </row>
    <row r="1552" spans="3:4" ht="12.75">
      <c r="C1552" s="11"/>
      <c r="D1552" s="46"/>
    </row>
    <row r="1553" spans="3:4" ht="12.75">
      <c r="C1553" s="11"/>
      <c r="D1553" s="46"/>
    </row>
    <row r="1554" spans="3:4" ht="12.75">
      <c r="C1554" s="11"/>
      <c r="D1554" s="46"/>
    </row>
    <row r="1555" spans="3:4" ht="12.75">
      <c r="C1555" s="11"/>
      <c r="D1555" s="46"/>
    </row>
    <row r="1556" spans="3:4" ht="12.75">
      <c r="C1556" s="11"/>
      <c r="D1556" s="46"/>
    </row>
    <row r="1557" spans="3:4" ht="12.75">
      <c r="C1557" s="11"/>
      <c r="D1557" s="46"/>
    </row>
    <row r="1558" spans="3:4" ht="12.75">
      <c r="C1558" s="11"/>
      <c r="D1558" s="46"/>
    </row>
    <row r="1559" spans="3:4" ht="12.75">
      <c r="C1559" s="11"/>
      <c r="D1559" s="46"/>
    </row>
    <row r="1560" spans="3:4" ht="12.75">
      <c r="C1560" s="11"/>
      <c r="D1560" s="46"/>
    </row>
    <row r="1561" spans="3:4" ht="12.75">
      <c r="C1561" s="11"/>
      <c r="D1561" s="46"/>
    </row>
    <row r="1562" spans="3:4" ht="12.75">
      <c r="C1562" s="11"/>
      <c r="D1562" s="46"/>
    </row>
    <row r="1563" spans="3:4" ht="12.75">
      <c r="C1563" s="11"/>
      <c r="D1563" s="46"/>
    </row>
    <row r="1564" spans="3:4" ht="12.75">
      <c r="C1564" s="11"/>
      <c r="D1564" s="46"/>
    </row>
    <row r="1565" spans="3:4" ht="12.75">
      <c r="C1565" s="11"/>
      <c r="D1565" s="46"/>
    </row>
    <row r="1566" spans="3:4" ht="12.75">
      <c r="C1566" s="11"/>
      <c r="D1566" s="46"/>
    </row>
    <row r="1567" spans="3:4" ht="12.75">
      <c r="C1567" s="11"/>
      <c r="D1567" s="46"/>
    </row>
    <row r="1568" spans="3:4" ht="12.75">
      <c r="C1568" s="11"/>
      <c r="D1568" s="46"/>
    </row>
    <row r="1569" spans="3:4" ht="12.75">
      <c r="C1569" s="11"/>
      <c r="D1569" s="46"/>
    </row>
    <row r="1570" spans="3:4" ht="12.75">
      <c r="C1570" s="11"/>
      <c r="D1570" s="46"/>
    </row>
    <row r="1571" spans="3:4" ht="12.75">
      <c r="C1571" s="11"/>
      <c r="D1571" s="46"/>
    </row>
    <row r="1572" spans="3:4" ht="12.75">
      <c r="C1572" s="11"/>
      <c r="D1572" s="46"/>
    </row>
    <row r="1573" spans="3:4" ht="12.75">
      <c r="C1573" s="11"/>
      <c r="D1573" s="46"/>
    </row>
    <row r="1574" spans="3:4" ht="12.75">
      <c r="C1574" s="11"/>
      <c r="D1574" s="46"/>
    </row>
    <row r="1575" spans="3:4" ht="12.75">
      <c r="C1575" s="11"/>
      <c r="D1575" s="46"/>
    </row>
    <row r="1576" spans="3:4" ht="12.75">
      <c r="C1576" s="11"/>
      <c r="D1576" s="46"/>
    </row>
    <row r="1577" spans="3:4" ht="12.75">
      <c r="C1577" s="11"/>
      <c r="D1577" s="46"/>
    </row>
    <row r="1578" spans="3:4" ht="12.75">
      <c r="C1578" s="11"/>
      <c r="D1578" s="46"/>
    </row>
    <row r="1579" spans="3:4" ht="12.75">
      <c r="C1579" s="11"/>
      <c r="D1579" s="46"/>
    </row>
    <row r="1580" spans="3:4" ht="12.75">
      <c r="C1580" s="11"/>
      <c r="D1580" s="46"/>
    </row>
    <row r="1581" spans="3:4" ht="12.75">
      <c r="C1581" s="11"/>
      <c r="D1581" s="46"/>
    </row>
    <row r="1582" spans="3:4" ht="12.75">
      <c r="C1582" s="11"/>
      <c r="D1582" s="46"/>
    </row>
    <row r="1583" spans="3:4" ht="12.75">
      <c r="C1583" s="11"/>
      <c r="D1583" s="46"/>
    </row>
    <row r="1584" spans="3:4" ht="12.75">
      <c r="C1584" s="11"/>
      <c r="D1584" s="46"/>
    </row>
    <row r="1585" spans="3:4" ht="12.75">
      <c r="C1585" s="11"/>
      <c r="D1585" s="46"/>
    </row>
    <row r="1586" spans="3:4" ht="12.75">
      <c r="C1586" s="11"/>
      <c r="D1586" s="46"/>
    </row>
    <row r="1587" spans="3:4" ht="12.75">
      <c r="C1587" s="11"/>
      <c r="D1587" s="46"/>
    </row>
    <row r="1588" spans="3:4" ht="12.75">
      <c r="C1588" s="11"/>
      <c r="D1588" s="46"/>
    </row>
    <row r="1589" spans="3:4" ht="12.75">
      <c r="C1589" s="11"/>
      <c r="D1589" s="46"/>
    </row>
    <row r="1590" spans="3:4" ht="12.75">
      <c r="C1590" s="11"/>
      <c r="D1590" s="46"/>
    </row>
    <row r="1591" spans="3:4" ht="12.75">
      <c r="C1591" s="11"/>
      <c r="D1591" s="46"/>
    </row>
    <row r="1592" spans="3:4" ht="12.75">
      <c r="C1592" s="11"/>
      <c r="D1592" s="46"/>
    </row>
    <row r="1593" spans="3:4" ht="12.75">
      <c r="C1593" s="11"/>
      <c r="D1593" s="46"/>
    </row>
    <row r="1594" spans="3:4" ht="12.75">
      <c r="C1594" s="11"/>
      <c r="D1594" s="46"/>
    </row>
    <row r="1595" spans="3:4" ht="12.75">
      <c r="C1595" s="11"/>
      <c r="D1595" s="46"/>
    </row>
    <row r="1596" spans="3:4" ht="12.75">
      <c r="C1596" s="11"/>
      <c r="D1596" s="46"/>
    </row>
    <row r="1597" spans="3:4" ht="12.75">
      <c r="C1597" s="11"/>
      <c r="D1597" s="46"/>
    </row>
    <row r="1598" spans="3:4" ht="12.75">
      <c r="C1598" s="11"/>
      <c r="D1598" s="46"/>
    </row>
    <row r="1599" spans="3:4" ht="12.75">
      <c r="C1599" s="11"/>
      <c r="D1599" s="46"/>
    </row>
    <row r="1600" spans="3:4" ht="12.75">
      <c r="C1600" s="11"/>
      <c r="D1600" s="46"/>
    </row>
    <row r="1601" spans="3:4" ht="12.75">
      <c r="C1601" s="11"/>
      <c r="D1601" s="46"/>
    </row>
    <row r="1602" spans="3:4" ht="12.75">
      <c r="C1602" s="11"/>
      <c r="D1602" s="46"/>
    </row>
    <row r="1603" spans="3:4" ht="12.75">
      <c r="C1603" s="11"/>
      <c r="D1603" s="46"/>
    </row>
    <row r="1604" spans="3:4" ht="12.75">
      <c r="C1604" s="11"/>
      <c r="D1604" s="46"/>
    </row>
    <row r="1605" spans="3:4" ht="12.75">
      <c r="C1605" s="11"/>
      <c r="D1605" s="46"/>
    </row>
    <row r="1606" spans="3:4" ht="12.75">
      <c r="C1606" s="11"/>
      <c r="D1606" s="46"/>
    </row>
    <row r="1607" spans="3:4" ht="12.75">
      <c r="C1607" s="11"/>
      <c r="D1607" s="46"/>
    </row>
    <row r="1608" spans="3:4" ht="12.75">
      <c r="C1608" s="11"/>
      <c r="D1608" s="46"/>
    </row>
    <row r="1609" spans="3:4" ht="12.75">
      <c r="C1609" s="11"/>
      <c r="D1609" s="46"/>
    </row>
    <row r="1610" spans="3:4" ht="12.75">
      <c r="C1610" s="11"/>
      <c r="D1610" s="46"/>
    </row>
    <row r="1611" spans="3:4" ht="12.75">
      <c r="C1611" s="11"/>
      <c r="D1611" s="46"/>
    </row>
    <row r="1612" spans="3:4" ht="12.75">
      <c r="C1612" s="11"/>
      <c r="D1612" s="46"/>
    </row>
    <row r="1613" spans="3:4" ht="12.75">
      <c r="C1613" s="11"/>
      <c r="D1613" s="46"/>
    </row>
    <row r="1614" spans="3:4" ht="12.75">
      <c r="C1614" s="11"/>
      <c r="D1614" s="46"/>
    </row>
    <row r="1615" spans="3:4" ht="12.75">
      <c r="C1615" s="11"/>
      <c r="D1615" s="46"/>
    </row>
    <row r="1616" spans="3:4" ht="12.75">
      <c r="C1616" s="11"/>
      <c r="D1616" s="46"/>
    </row>
    <row r="1617" spans="3:4" ht="12.75">
      <c r="C1617" s="11"/>
      <c r="D1617" s="46"/>
    </row>
    <row r="1618" spans="3:4" ht="12.75">
      <c r="C1618" s="11"/>
      <c r="D1618" s="46"/>
    </row>
    <row r="1619" spans="3:4" ht="12.75">
      <c r="C1619" s="11"/>
      <c r="D1619" s="46"/>
    </row>
    <row r="1620" spans="3:4" ht="12.75">
      <c r="C1620" s="11"/>
      <c r="D1620" s="46"/>
    </row>
    <row r="1621" spans="3:4" ht="12.75">
      <c r="C1621" s="11"/>
      <c r="D1621" s="46"/>
    </row>
    <row r="1622" spans="3:4" ht="12.75">
      <c r="C1622" s="11"/>
      <c r="D1622" s="46"/>
    </row>
    <row r="1623" spans="3:4" ht="12.75">
      <c r="C1623" s="11"/>
      <c r="D1623" s="46"/>
    </row>
    <row r="1624" spans="3:4" ht="12.75">
      <c r="C1624" s="11"/>
      <c r="D1624" s="46"/>
    </row>
    <row r="1625" spans="3:4" ht="12.75">
      <c r="C1625" s="11"/>
      <c r="D1625" s="46"/>
    </row>
    <row r="1626" spans="3:4" ht="12.75">
      <c r="C1626" s="11"/>
      <c r="D1626" s="46"/>
    </row>
    <row r="1627" spans="3:4" ht="12.75">
      <c r="C1627" s="11"/>
      <c r="D1627" s="46"/>
    </row>
    <row r="1628" spans="3:4" ht="12.75">
      <c r="C1628" s="11"/>
      <c r="D1628" s="46"/>
    </row>
    <row r="1629" spans="3:4" ht="12.75">
      <c r="C1629" s="11"/>
      <c r="D1629" s="46"/>
    </row>
    <row r="1630" spans="3:4" ht="12.75">
      <c r="C1630" s="11"/>
      <c r="D1630" s="46"/>
    </row>
    <row r="1631" spans="3:4" ht="12.75">
      <c r="C1631" s="11"/>
      <c r="D1631" s="46"/>
    </row>
    <row r="1632" spans="3:4" ht="12.75">
      <c r="C1632" s="11"/>
      <c r="D1632" s="46"/>
    </row>
    <row r="1633" spans="3:4" ht="12.75">
      <c r="C1633" s="11"/>
      <c r="D1633" s="46"/>
    </row>
    <row r="1634" spans="3:4" ht="12.75">
      <c r="C1634" s="11"/>
      <c r="D1634" s="46"/>
    </row>
    <row r="1635" spans="3:4" ht="12.75">
      <c r="C1635" s="11"/>
      <c r="D1635" s="46"/>
    </row>
    <row r="1636" spans="3:4" ht="12.75">
      <c r="C1636" s="11"/>
      <c r="D1636" s="46"/>
    </row>
    <row r="1637" spans="3:4" ht="12.75">
      <c r="C1637" s="11"/>
      <c r="D1637" s="46"/>
    </row>
    <row r="1638" spans="3:4" ht="12.75">
      <c r="C1638" s="11"/>
      <c r="D1638" s="46"/>
    </row>
    <row r="1639" spans="3:4" ht="12.75">
      <c r="C1639" s="11"/>
      <c r="D1639" s="46"/>
    </row>
    <row r="1640" spans="3:4" ht="12.75">
      <c r="C1640" s="11"/>
      <c r="D1640" s="46"/>
    </row>
    <row r="1641" spans="3:4" ht="12.75">
      <c r="C1641" s="11"/>
      <c r="D1641" s="46"/>
    </row>
    <row r="1642" spans="3:4" ht="12.75">
      <c r="C1642" s="11"/>
      <c r="D1642" s="46"/>
    </row>
    <row r="1643" spans="3:4" ht="12.75">
      <c r="C1643" s="11"/>
      <c r="D1643" s="46"/>
    </row>
    <row r="1644" spans="3:4" ht="12.75">
      <c r="C1644" s="11"/>
      <c r="D1644" s="46"/>
    </row>
    <row r="1645" spans="3:4" ht="12.75">
      <c r="C1645" s="11"/>
      <c r="D1645" s="46"/>
    </row>
    <row r="1646" spans="3:4" ht="12.75">
      <c r="C1646" s="11"/>
      <c r="D1646" s="46"/>
    </row>
    <row r="1647" spans="3:4" ht="12.75">
      <c r="C1647" s="11"/>
      <c r="D1647" s="46"/>
    </row>
    <row r="1648" spans="3:4" ht="12.75">
      <c r="C1648" s="11"/>
      <c r="D1648" s="46"/>
    </row>
    <row r="1649" spans="3:4" ht="12.75">
      <c r="C1649" s="11"/>
      <c r="D1649" s="46"/>
    </row>
    <row r="1650" spans="3:4" ht="12.75">
      <c r="C1650" s="11"/>
      <c r="D1650" s="46"/>
    </row>
    <row r="1651" spans="3:4" ht="12.75">
      <c r="C1651" s="11"/>
      <c r="D1651" s="46"/>
    </row>
    <row r="1652" spans="3:4" ht="12.75">
      <c r="C1652" s="11"/>
      <c r="D1652" s="46"/>
    </row>
    <row r="1653" spans="3:4" ht="12.75">
      <c r="C1653" s="11"/>
      <c r="D1653" s="46"/>
    </row>
    <row r="1654" spans="3:4" ht="12.75">
      <c r="C1654" s="11"/>
      <c r="D1654" s="46"/>
    </row>
    <row r="1655" spans="3:4" ht="12.75">
      <c r="C1655" s="11"/>
      <c r="D1655" s="46"/>
    </row>
    <row r="1656" spans="3:4" ht="12.75">
      <c r="C1656" s="11"/>
      <c r="D1656" s="46"/>
    </row>
    <row r="1657" spans="3:4" ht="12.75">
      <c r="C1657" s="11"/>
      <c r="D1657" s="46"/>
    </row>
    <row r="1658" spans="3:4" ht="12.75">
      <c r="C1658" s="11"/>
      <c r="D1658" s="46"/>
    </row>
    <row r="1659" spans="3:4" ht="12.75">
      <c r="C1659" s="11"/>
      <c r="D1659" s="46"/>
    </row>
    <row r="1660" spans="3:4" ht="12.75">
      <c r="C1660" s="11"/>
      <c r="D1660" s="46"/>
    </row>
    <row r="1661" spans="3:4" ht="12.75">
      <c r="C1661" s="11"/>
      <c r="D1661" s="46"/>
    </row>
    <row r="1662" spans="3:4" ht="12.75">
      <c r="C1662" s="11"/>
      <c r="D1662" s="46"/>
    </row>
    <row r="1663" spans="3:4" ht="12.75">
      <c r="C1663" s="11"/>
      <c r="D1663" s="46"/>
    </row>
    <row r="1664" spans="3:4" ht="12.75">
      <c r="C1664" s="11"/>
      <c r="D1664" s="46"/>
    </row>
    <row r="1665" spans="3:4" ht="12.75">
      <c r="C1665" s="11"/>
      <c r="D1665" s="46"/>
    </row>
    <row r="1666" spans="3:4" ht="12.75">
      <c r="C1666" s="11"/>
      <c r="D1666" s="46"/>
    </row>
    <row r="1667" spans="3:4" ht="12.75">
      <c r="C1667" s="11"/>
      <c r="D1667" s="46"/>
    </row>
    <row r="1668" spans="3:4" ht="12.75">
      <c r="C1668" s="11"/>
      <c r="D1668" s="46"/>
    </row>
    <row r="1669" spans="3:4" ht="12.75">
      <c r="C1669" s="11"/>
      <c r="D1669" s="46"/>
    </row>
    <row r="1670" spans="3:4" ht="12.75">
      <c r="C1670" s="11"/>
      <c r="D1670" s="46"/>
    </row>
    <row r="1671" spans="3:4" ht="12.75">
      <c r="C1671" s="11"/>
      <c r="D1671" s="46"/>
    </row>
    <row r="1672" spans="3:4" ht="12.75">
      <c r="C1672" s="11"/>
      <c r="D1672" s="46"/>
    </row>
    <row r="1673" spans="3:4" ht="12.75">
      <c r="C1673" s="11"/>
      <c r="D1673" s="46"/>
    </row>
    <row r="1674" spans="3:4" ht="12.75">
      <c r="C1674" s="11"/>
      <c r="D1674" s="46"/>
    </row>
    <row r="1675" spans="3:4" ht="12.75">
      <c r="C1675" s="11"/>
      <c r="D1675" s="46"/>
    </row>
    <row r="1676" spans="3:4" ht="12.75">
      <c r="C1676" s="11"/>
      <c r="D1676" s="46"/>
    </row>
    <row r="1677" spans="3:4" ht="12.75">
      <c r="C1677" s="11"/>
      <c r="D1677" s="46"/>
    </row>
    <row r="1678" spans="3:4" ht="12.75">
      <c r="C1678" s="11"/>
      <c r="D1678" s="46"/>
    </row>
    <row r="1679" spans="3:4" ht="12.75">
      <c r="C1679" s="11"/>
      <c r="D1679" s="46"/>
    </row>
    <row r="1680" spans="3:4" ht="12.75">
      <c r="C1680" s="11"/>
      <c r="D1680" s="46"/>
    </row>
    <row r="1681" spans="3:4" ht="12.75">
      <c r="C1681" s="11"/>
      <c r="D1681" s="46"/>
    </row>
    <row r="1682" spans="3:4" ht="12.75">
      <c r="C1682" s="11"/>
      <c r="D1682" s="46"/>
    </row>
    <row r="1683" spans="3:4" ht="12.75">
      <c r="C1683" s="11"/>
      <c r="D1683" s="46"/>
    </row>
    <row r="1684" spans="3:4" ht="12.75">
      <c r="C1684" s="11"/>
      <c r="D1684" s="46"/>
    </row>
    <row r="1685" spans="3:4" ht="12.75">
      <c r="C1685" s="11"/>
      <c r="D1685" s="46"/>
    </row>
    <row r="1686" spans="3:4" ht="12.75">
      <c r="C1686" s="11"/>
      <c r="D1686" s="46"/>
    </row>
    <row r="1687" spans="3:4" ht="12.75">
      <c r="C1687" s="11"/>
      <c r="D1687" s="46"/>
    </row>
    <row r="1688" spans="3:4" ht="12.75">
      <c r="C1688" s="11"/>
      <c r="D1688" s="46"/>
    </row>
    <row r="1689" spans="3:4" ht="12.75">
      <c r="C1689" s="11"/>
      <c r="D1689" s="46"/>
    </row>
    <row r="1690" spans="3:4" ht="12.75">
      <c r="C1690" s="11"/>
      <c r="D1690" s="46"/>
    </row>
    <row r="1691" spans="3:4" ht="12.75">
      <c r="C1691" s="11"/>
      <c r="D1691" s="46"/>
    </row>
    <row r="1692" spans="3:4" ht="12.75">
      <c r="C1692" s="11"/>
      <c r="D1692" s="46"/>
    </row>
    <row r="1693" spans="3:4" ht="12.75">
      <c r="C1693" s="11"/>
      <c r="D1693" s="46"/>
    </row>
    <row r="1694" spans="3:4" ht="12.75">
      <c r="C1694" s="11"/>
      <c r="D1694" s="46"/>
    </row>
    <row r="1695" spans="3:4" ht="12.75">
      <c r="C1695" s="11"/>
      <c r="D1695" s="46"/>
    </row>
    <row r="1696" spans="3:4" ht="12.75">
      <c r="C1696" s="11"/>
      <c r="D1696" s="46"/>
    </row>
    <row r="1697" spans="3:4" ht="12.75">
      <c r="C1697" s="11"/>
      <c r="D1697" s="46"/>
    </row>
    <row r="1698" spans="3:4" ht="12.75">
      <c r="C1698" s="11"/>
      <c r="D1698" s="46"/>
    </row>
    <row r="1699" spans="3:4" ht="12.75">
      <c r="C1699" s="11"/>
      <c r="D1699" s="46"/>
    </row>
    <row r="1700" spans="3:4" ht="12.75">
      <c r="C1700" s="11"/>
      <c r="D1700" s="46"/>
    </row>
    <row r="1701" spans="3:4" ht="12.75">
      <c r="C1701" s="11"/>
      <c r="D1701" s="46"/>
    </row>
    <row r="1702" spans="3:4" ht="12.75">
      <c r="C1702" s="11"/>
      <c r="D1702" s="46"/>
    </row>
    <row r="1703" spans="3:4" ht="12.75">
      <c r="C1703" s="11"/>
      <c r="D1703" s="46"/>
    </row>
    <row r="1704" spans="3:4" ht="12.75">
      <c r="C1704" s="11"/>
      <c r="D1704" s="46"/>
    </row>
    <row r="1705" spans="3:4" ht="12.75">
      <c r="C1705" s="11"/>
      <c r="D1705" s="46"/>
    </row>
    <row r="1706" spans="3:4" ht="12.75">
      <c r="C1706" s="11"/>
      <c r="D1706" s="46"/>
    </row>
    <row r="1707" spans="3:4" ht="12.75">
      <c r="C1707" s="11"/>
      <c r="D1707" s="46"/>
    </row>
    <row r="1708" spans="3:4" ht="12.75">
      <c r="C1708" s="11"/>
      <c r="D1708" s="46"/>
    </row>
    <row r="1709" spans="3:4" ht="12.75">
      <c r="C1709" s="11"/>
      <c r="D1709" s="46"/>
    </row>
    <row r="1710" spans="3:4" ht="12.75">
      <c r="C1710" s="11"/>
      <c r="D1710" s="46"/>
    </row>
    <row r="1711" spans="3:4" ht="12.75">
      <c r="C1711" s="11"/>
      <c r="D1711" s="46"/>
    </row>
    <row r="1712" spans="3:4" ht="12.75">
      <c r="C1712" s="11"/>
      <c r="D1712" s="46"/>
    </row>
    <row r="1713" spans="3:4" ht="12.75">
      <c r="C1713" s="11"/>
      <c r="D1713" s="46"/>
    </row>
    <row r="1714" spans="3:4" ht="12.75">
      <c r="C1714" s="11"/>
      <c r="D1714" s="46"/>
    </row>
    <row r="1715" spans="3:4" ht="12.75">
      <c r="C1715" s="11"/>
      <c r="D1715" s="46"/>
    </row>
    <row r="1716" spans="3:4" ht="12.75">
      <c r="C1716" s="11"/>
      <c r="D1716" s="46"/>
    </row>
    <row r="1717" spans="3:4" ht="12.75">
      <c r="C1717" s="11"/>
      <c r="D1717" s="46"/>
    </row>
    <row r="1718" spans="3:4" ht="12.75">
      <c r="C1718" s="11"/>
      <c r="D1718" s="46"/>
    </row>
    <row r="1719" spans="3:4" ht="12.75">
      <c r="C1719" s="11"/>
      <c r="D1719" s="46"/>
    </row>
    <row r="1720" spans="3:4" ht="12.75">
      <c r="C1720" s="11"/>
      <c r="D1720" s="46"/>
    </row>
    <row r="1721" spans="3:4" ht="12.75">
      <c r="C1721" s="11"/>
      <c r="D1721" s="46"/>
    </row>
    <row r="1722" spans="3:4" ht="12.75">
      <c r="C1722" s="11"/>
      <c r="D1722" s="46"/>
    </row>
    <row r="1723" spans="3:4" ht="12.75">
      <c r="C1723" s="11"/>
      <c r="D1723" s="46"/>
    </row>
    <row r="1724" spans="3:4" ht="12.75">
      <c r="C1724" s="11"/>
      <c r="D1724" s="46"/>
    </row>
    <row r="1725" spans="3:4" ht="12.75">
      <c r="C1725" s="11"/>
      <c r="D1725" s="46"/>
    </row>
    <row r="1726" spans="3:4" ht="12.75">
      <c r="C1726" s="11"/>
      <c r="D1726" s="46"/>
    </row>
    <row r="1727" spans="3:4" ht="12.75">
      <c r="C1727" s="11"/>
      <c r="D1727" s="46"/>
    </row>
    <row r="1728" spans="3:4" ht="12.75">
      <c r="C1728" s="11"/>
      <c r="D1728" s="46"/>
    </row>
    <row r="1729" spans="3:4" ht="12.75">
      <c r="C1729" s="11"/>
      <c r="D1729" s="46"/>
    </row>
    <row r="1730" spans="3:4" ht="12.75">
      <c r="C1730" s="11"/>
      <c r="D1730" s="46"/>
    </row>
    <row r="1731" spans="3:4" ht="12.75">
      <c r="C1731" s="11"/>
      <c r="D1731" s="46"/>
    </row>
    <row r="1732" spans="3:4" ht="12.75">
      <c r="C1732" s="11"/>
      <c r="D1732" s="46"/>
    </row>
    <row r="1733" spans="3:4" ht="12.75">
      <c r="C1733" s="11"/>
      <c r="D1733" s="46"/>
    </row>
    <row r="1734" spans="3:4" ht="12.75">
      <c r="C1734" s="11"/>
      <c r="D1734" s="46"/>
    </row>
    <row r="1735" spans="3:4" ht="12.75">
      <c r="C1735" s="11"/>
      <c r="D1735" s="46"/>
    </row>
    <row r="1736" spans="3:4" ht="12.75">
      <c r="C1736" s="11"/>
      <c r="D1736" s="46"/>
    </row>
    <row r="1737" spans="3:4" ht="12.75">
      <c r="C1737" s="11"/>
      <c r="D1737" s="46"/>
    </row>
    <row r="1738" spans="3:4" ht="12.75">
      <c r="C1738" s="11"/>
      <c r="D1738" s="46"/>
    </row>
    <row r="1739" spans="3:4" ht="12.75">
      <c r="C1739" s="11"/>
      <c r="D1739" s="46"/>
    </row>
    <row r="1740" spans="3:4" ht="12.75">
      <c r="C1740" s="11"/>
      <c r="D1740" s="46"/>
    </row>
    <row r="1741" spans="3:4" ht="12.75">
      <c r="C1741" s="11"/>
      <c r="D1741" s="46"/>
    </row>
    <row r="1742" spans="3:4" ht="12.75">
      <c r="C1742" s="11"/>
      <c r="D1742" s="46"/>
    </row>
    <row r="1743" spans="3:4" ht="12.75">
      <c r="C1743" s="11"/>
      <c r="D1743" s="46"/>
    </row>
    <row r="1744" spans="3:4" ht="12.75">
      <c r="C1744" s="11"/>
      <c r="D1744" s="46"/>
    </row>
    <row r="1745" spans="3:4" ht="12.75">
      <c r="C1745" s="11"/>
      <c r="D1745" s="46"/>
    </row>
    <row r="1746" spans="3:4" ht="12.75">
      <c r="C1746" s="11"/>
      <c r="D1746" s="46"/>
    </row>
    <row r="1747" spans="3:4" ht="12.75">
      <c r="C1747" s="11"/>
      <c r="D1747" s="46"/>
    </row>
    <row r="1748" spans="3:4" ht="12.75">
      <c r="C1748" s="11"/>
      <c r="D1748" s="46"/>
    </row>
    <row r="1749" spans="3:4" ht="12.75">
      <c r="C1749" s="11"/>
      <c r="D1749" s="46"/>
    </row>
    <row r="1750" spans="3:4" ht="12.75">
      <c r="C1750" s="11"/>
      <c r="D1750" s="46"/>
    </row>
    <row r="1751" spans="3:4" ht="12.75">
      <c r="C1751" s="11"/>
      <c r="D1751" s="46"/>
    </row>
    <row r="1752" spans="3:4" ht="12.75">
      <c r="C1752" s="11"/>
      <c r="D1752" s="46"/>
    </row>
    <row r="1753" spans="3:4" ht="12.75">
      <c r="C1753" s="11"/>
      <c r="D1753" s="46"/>
    </row>
    <row r="1754" spans="3:4" ht="12.75">
      <c r="C1754" s="11"/>
      <c r="D1754" s="46"/>
    </row>
    <row r="1755" spans="3:4" ht="12.75">
      <c r="C1755" s="11"/>
      <c r="D1755" s="46"/>
    </row>
    <row r="1756" spans="3:4" ht="12.75">
      <c r="C1756" s="11"/>
      <c r="D1756" s="46"/>
    </row>
    <row r="1757" spans="3:4" ht="12.75">
      <c r="C1757" s="11"/>
      <c r="D1757" s="46"/>
    </row>
    <row r="1758" spans="3:4" ht="12.75">
      <c r="C1758" s="11"/>
      <c r="D1758" s="46"/>
    </row>
    <row r="1759" spans="3:4" ht="12.75">
      <c r="C1759" s="11"/>
      <c r="D1759" s="46"/>
    </row>
    <row r="1760" spans="3:4" ht="12.75">
      <c r="C1760" s="11"/>
      <c r="D1760" s="46"/>
    </row>
    <row r="1761" spans="3:4" ht="12.75">
      <c r="C1761" s="11"/>
      <c r="D1761" s="46"/>
    </row>
    <row r="1762" spans="3:4" ht="12.75">
      <c r="C1762" s="11"/>
      <c r="D1762" s="46"/>
    </row>
    <row r="1763" spans="3:4" ht="12.75">
      <c r="C1763" s="11"/>
      <c r="D1763" s="46"/>
    </row>
    <row r="1764" spans="3:4" ht="12.75">
      <c r="C1764" s="11"/>
      <c r="D1764" s="46"/>
    </row>
    <row r="1765" spans="3:4" ht="12.75">
      <c r="C1765" s="11"/>
      <c r="D1765" s="46"/>
    </row>
    <row r="1766" spans="3:4" ht="12.75">
      <c r="C1766" s="11"/>
      <c r="D1766" s="46"/>
    </row>
    <row r="1767" spans="3:4" ht="12.75">
      <c r="C1767" s="11"/>
      <c r="D1767" s="46"/>
    </row>
    <row r="1768" spans="3:4" ht="12.75">
      <c r="C1768" s="11"/>
      <c r="D1768" s="46"/>
    </row>
    <row r="1769" spans="3:4" ht="12.75">
      <c r="C1769" s="11"/>
      <c r="D1769" s="46"/>
    </row>
    <row r="1770" spans="3:4" ht="12.75">
      <c r="C1770" s="11"/>
      <c r="D1770" s="46"/>
    </row>
    <row r="1771" spans="3:4" ht="12.75">
      <c r="C1771" s="11"/>
      <c r="D1771" s="46"/>
    </row>
    <row r="1772" spans="3:4" ht="12.75">
      <c r="C1772" s="11"/>
      <c r="D1772" s="46"/>
    </row>
    <row r="1773" spans="3:4" ht="12.75">
      <c r="C1773" s="11"/>
      <c r="D1773" s="46"/>
    </row>
    <row r="1774" spans="3:4" ht="12.75">
      <c r="C1774" s="11"/>
      <c r="D1774" s="46"/>
    </row>
    <row r="1775" spans="3:4" ht="12.75">
      <c r="C1775" s="11"/>
      <c r="D1775" s="46"/>
    </row>
    <row r="1776" spans="3:4" ht="12.75">
      <c r="C1776" s="11"/>
      <c r="D1776" s="46"/>
    </row>
    <row r="1777" spans="3:4" ht="12.75">
      <c r="C1777" s="11"/>
      <c r="D1777" s="46"/>
    </row>
    <row r="1778" spans="3:4" ht="12.75">
      <c r="C1778" s="11"/>
      <c r="D1778" s="46"/>
    </row>
    <row r="1779" spans="3:4" ht="12.75">
      <c r="C1779" s="11"/>
      <c r="D1779" s="46"/>
    </row>
    <row r="1780" spans="3:4" ht="12.75">
      <c r="C1780" s="11"/>
      <c r="D1780" s="46"/>
    </row>
    <row r="1781" spans="3:4" ht="12.75">
      <c r="C1781" s="11"/>
      <c r="D1781" s="46"/>
    </row>
    <row r="1782" spans="3:4" ht="12.75">
      <c r="C1782" s="11"/>
      <c r="D1782" s="46"/>
    </row>
    <row r="1783" spans="3:4" ht="12.75">
      <c r="C1783" s="11"/>
      <c r="D1783" s="46"/>
    </row>
    <row r="1784" spans="3:4" ht="12.75">
      <c r="C1784" s="11"/>
      <c r="D1784" s="46"/>
    </row>
    <row r="1785" spans="3:4" ht="12.75">
      <c r="C1785" s="11"/>
      <c r="D1785" s="46"/>
    </row>
    <row r="1786" spans="3:4" ht="12.75">
      <c r="C1786" s="11"/>
      <c r="D1786" s="46"/>
    </row>
    <row r="1787" spans="3:4" ht="12.75">
      <c r="C1787" s="11"/>
      <c r="D1787" s="46"/>
    </row>
    <row r="1788" spans="3:4" ht="12.75">
      <c r="C1788" s="11"/>
      <c r="D1788" s="46"/>
    </row>
    <row r="1789" spans="3:4" ht="12.75">
      <c r="C1789" s="11"/>
      <c r="D1789" s="46"/>
    </row>
    <row r="1790" spans="3:4" ht="12.75">
      <c r="C1790" s="11"/>
      <c r="D1790" s="46"/>
    </row>
    <row r="1791" spans="3:4" ht="12.75">
      <c r="C1791" s="11"/>
      <c r="D1791" s="46"/>
    </row>
    <row r="1792" spans="3:4" ht="12.75">
      <c r="C1792" s="11"/>
      <c r="D1792" s="46"/>
    </row>
    <row r="1793" spans="3:4" ht="12.75">
      <c r="C1793" s="11"/>
      <c r="D1793" s="46"/>
    </row>
    <row r="1794" spans="3:4" ht="12.75">
      <c r="C1794" s="11"/>
      <c r="D1794" s="46"/>
    </row>
    <row r="1795" spans="3:4" ht="12.75">
      <c r="C1795" s="11"/>
      <c r="D1795" s="46"/>
    </row>
    <row r="1796" spans="3:4" ht="12.75">
      <c r="C1796" s="11"/>
      <c r="D1796" s="46"/>
    </row>
    <row r="1797" spans="3:4" ht="12.75">
      <c r="C1797" s="11"/>
      <c r="D1797" s="46"/>
    </row>
    <row r="1798" spans="3:4" ht="12.75">
      <c r="C1798" s="11"/>
      <c r="D1798" s="46"/>
    </row>
    <row r="1799" spans="3:4" ht="12.75">
      <c r="C1799" s="11"/>
      <c r="D1799" s="46"/>
    </row>
    <row r="1800" spans="3:4" ht="12.75">
      <c r="C1800" s="11"/>
      <c r="D1800" s="46"/>
    </row>
    <row r="1801" spans="3:4" ht="12.75">
      <c r="C1801" s="11"/>
      <c r="D1801" s="46"/>
    </row>
    <row r="1802" spans="3:4" ht="12.75">
      <c r="C1802" s="11"/>
      <c r="D1802" s="46"/>
    </row>
    <row r="1803" spans="3:4" ht="12.75">
      <c r="C1803" s="11"/>
      <c r="D1803" s="46"/>
    </row>
    <row r="1804" spans="3:4" ht="12.75">
      <c r="C1804" s="11"/>
      <c r="D1804" s="46"/>
    </row>
    <row r="1805" spans="3:4" ht="12.75">
      <c r="C1805" s="11"/>
      <c r="D1805" s="46"/>
    </row>
    <row r="1806" spans="3:4" ht="12.75">
      <c r="C1806" s="11"/>
      <c r="D1806" s="46"/>
    </row>
    <row r="1807" spans="3:4" ht="12.75">
      <c r="C1807" s="11"/>
      <c r="D1807" s="46"/>
    </row>
    <row r="1808" spans="3:4" ht="12.75">
      <c r="C1808" s="11"/>
      <c r="D1808" s="46"/>
    </row>
    <row r="1809" spans="3:4" ht="12.75">
      <c r="C1809" s="11"/>
      <c r="D1809" s="46"/>
    </row>
    <row r="1810" spans="3:4" ht="12.75">
      <c r="C1810" s="11"/>
      <c r="D1810" s="46"/>
    </row>
    <row r="1811" spans="3:4" ht="12.75">
      <c r="C1811" s="11"/>
      <c r="D1811" s="46"/>
    </row>
    <row r="1812" spans="3:4" ht="12.75">
      <c r="C1812" s="11"/>
      <c r="D1812" s="46"/>
    </row>
    <row r="1813" spans="3:4" ht="12.75">
      <c r="C1813" s="11"/>
      <c r="D1813" s="46"/>
    </row>
    <row r="1814" spans="3:4" ht="12.75">
      <c r="C1814" s="11"/>
      <c r="D1814" s="46"/>
    </row>
    <row r="1815" spans="3:4" ht="12.75">
      <c r="C1815" s="11"/>
      <c r="D1815" s="46"/>
    </row>
    <row r="1816" spans="3:4" ht="12.75">
      <c r="C1816" s="11"/>
      <c r="D1816" s="46"/>
    </row>
    <row r="1817" spans="3:4" ht="12.75">
      <c r="C1817" s="11"/>
      <c r="D1817" s="46"/>
    </row>
    <row r="1818" spans="3:4" ht="12.75">
      <c r="C1818" s="11"/>
      <c r="D1818" s="46"/>
    </row>
    <row r="1819" spans="3:4" ht="12.75">
      <c r="C1819" s="11"/>
      <c r="D1819" s="46"/>
    </row>
    <row r="1820" spans="3:4" ht="12.75">
      <c r="C1820" s="11"/>
      <c r="D1820" s="46"/>
    </row>
    <row r="1821" spans="3:4" ht="12.75">
      <c r="C1821" s="11"/>
      <c r="D1821" s="46"/>
    </row>
    <row r="1822" spans="3:4" ht="12.75">
      <c r="C1822" s="11"/>
      <c r="D1822" s="46"/>
    </row>
    <row r="1823" spans="3:4" ht="12.75">
      <c r="C1823" s="11"/>
      <c r="D1823" s="46"/>
    </row>
    <row r="1824" spans="3:4" ht="12.75">
      <c r="C1824" s="11"/>
      <c r="D1824" s="46"/>
    </row>
    <row r="1825" spans="3:4" ht="12.75">
      <c r="C1825" s="11"/>
      <c r="D1825" s="46"/>
    </row>
    <row r="1826" spans="3:4" ht="12.75">
      <c r="C1826" s="11"/>
      <c r="D1826" s="46"/>
    </row>
    <row r="1827" spans="3:4" ht="12.75">
      <c r="C1827" s="11"/>
      <c r="D1827" s="46"/>
    </row>
    <row r="1828" spans="3:4" ht="12.75">
      <c r="C1828" s="11"/>
      <c r="D1828" s="46"/>
    </row>
    <row r="1829" spans="3:4" ht="12.75">
      <c r="C1829" s="11"/>
      <c r="D1829" s="46"/>
    </row>
    <row r="1830" spans="3:4" ht="12.75">
      <c r="C1830" s="11"/>
      <c r="D1830" s="46"/>
    </row>
    <row r="1831" spans="3:4" ht="12.75">
      <c r="C1831" s="11"/>
      <c r="D1831" s="46"/>
    </row>
    <row r="1832" spans="3:4" ht="12.75">
      <c r="C1832" s="11"/>
      <c r="D1832" s="46"/>
    </row>
    <row r="1833" spans="3:4" ht="12.75">
      <c r="C1833" s="11"/>
      <c r="D1833" s="46"/>
    </row>
    <row r="1834" spans="3:4" ht="12.75">
      <c r="C1834" s="11"/>
      <c r="D1834" s="46"/>
    </row>
    <row r="1835" spans="3:4" ht="12.75">
      <c r="C1835" s="11"/>
      <c r="D1835" s="46"/>
    </row>
    <row r="1836" spans="3:4" ht="12.75">
      <c r="C1836" s="11"/>
      <c r="D1836" s="46"/>
    </row>
    <row r="1837" spans="3:4" ht="12.75">
      <c r="C1837" s="11"/>
      <c r="D1837" s="46"/>
    </row>
    <row r="1838" spans="3:4" ht="12.75">
      <c r="C1838" s="11"/>
      <c r="D1838" s="46"/>
    </row>
    <row r="1839" spans="3:4" ht="12.75">
      <c r="C1839" s="11"/>
      <c r="D1839" s="46"/>
    </row>
    <row r="1840" spans="3:4" ht="12.75">
      <c r="C1840" s="11"/>
      <c r="D1840" s="46"/>
    </row>
    <row r="1841" spans="3:4" ht="12.75">
      <c r="C1841" s="11"/>
      <c r="D1841" s="46"/>
    </row>
    <row r="1842" spans="3:4" ht="12.75">
      <c r="C1842" s="11"/>
      <c r="D1842" s="46"/>
    </row>
    <row r="1843" spans="3:4" ht="12.75">
      <c r="C1843" s="11"/>
      <c r="D1843" s="46"/>
    </row>
    <row r="1844" spans="3:4" ht="12.75">
      <c r="C1844" s="11"/>
      <c r="D1844" s="46"/>
    </row>
    <row r="1845" spans="3:4" ht="12.75">
      <c r="C1845" s="11"/>
      <c r="D1845" s="46"/>
    </row>
    <row r="1846" spans="3:4" ht="12.75">
      <c r="C1846" s="11"/>
      <c r="D1846" s="46"/>
    </row>
    <row r="1847" spans="3:4" ht="12.75">
      <c r="C1847" s="11"/>
      <c r="D1847" s="46"/>
    </row>
    <row r="1848" spans="3:4" ht="12.75">
      <c r="C1848" s="11"/>
      <c r="D1848" s="46"/>
    </row>
    <row r="1849" spans="3:4" ht="12.75">
      <c r="C1849" s="11"/>
      <c r="D1849" s="46"/>
    </row>
    <row r="1850" spans="3:4" ht="12.75">
      <c r="C1850" s="11"/>
      <c r="D1850" s="46"/>
    </row>
    <row r="1851" spans="3:4" ht="12.75">
      <c r="C1851" s="11"/>
      <c r="D1851" s="46"/>
    </row>
    <row r="1852" spans="3:4" ht="12.75">
      <c r="C1852" s="11"/>
      <c r="D1852" s="46"/>
    </row>
    <row r="1853" spans="3:4" ht="12.75">
      <c r="C1853" s="11"/>
      <c r="D1853" s="46"/>
    </row>
    <row r="1854" spans="3:4" ht="12.75">
      <c r="C1854" s="11"/>
      <c r="D1854" s="46"/>
    </row>
    <row r="1855" spans="3:4" ht="12.75">
      <c r="C1855" s="11"/>
      <c r="D1855" s="46"/>
    </row>
    <row r="1856" spans="3:4" ht="12.75">
      <c r="C1856" s="11"/>
      <c r="D1856" s="46"/>
    </row>
    <row r="1857" spans="3:4" ht="12.75">
      <c r="C1857" s="11"/>
      <c r="D1857" s="46"/>
    </row>
    <row r="1858" spans="3:4" ht="12.75">
      <c r="C1858" s="11"/>
      <c r="D1858" s="46"/>
    </row>
    <row r="1859" spans="3:4" ht="12.75">
      <c r="C1859" s="11"/>
      <c r="D1859" s="46"/>
    </row>
    <row r="1860" spans="3:4" ht="12.75">
      <c r="C1860" s="11"/>
      <c r="D1860" s="46"/>
    </row>
    <row r="1861" spans="3:4" ht="12.75">
      <c r="C1861" s="11"/>
      <c r="D1861" s="46"/>
    </row>
    <row r="1862" spans="3:4" ht="12.75">
      <c r="C1862" s="11"/>
      <c r="D1862" s="46"/>
    </row>
    <row r="1863" spans="3:4" ht="12.75">
      <c r="C1863" s="11"/>
      <c r="D1863" s="46"/>
    </row>
    <row r="1864" spans="3:4" ht="12.75">
      <c r="C1864" s="11"/>
      <c r="D1864" s="46"/>
    </row>
    <row r="1865" spans="3:4" ht="12.75">
      <c r="C1865" s="11"/>
      <c r="D1865" s="46"/>
    </row>
    <row r="1866" spans="3:4" ht="12.75">
      <c r="C1866" s="11"/>
      <c r="D1866" s="46"/>
    </row>
    <row r="1867" spans="3:4" ht="12.75">
      <c r="C1867" s="11"/>
      <c r="D1867" s="46"/>
    </row>
    <row r="1868" spans="3:4" ht="12.75">
      <c r="C1868" s="11"/>
      <c r="D1868" s="46"/>
    </row>
    <row r="1869" spans="3:4" ht="12.75">
      <c r="C1869" s="11"/>
      <c r="D1869" s="46"/>
    </row>
    <row r="1870" spans="3:4" ht="12.75">
      <c r="C1870" s="11"/>
      <c r="D1870" s="46"/>
    </row>
    <row r="1871" spans="3:4" ht="12.75">
      <c r="C1871" s="11"/>
      <c r="D1871" s="46"/>
    </row>
    <row r="1872" spans="3:4" ht="12.75">
      <c r="C1872" s="11"/>
      <c r="D1872" s="46"/>
    </row>
    <row r="1873" spans="3:4" ht="12.75">
      <c r="C1873" s="11"/>
      <c r="D1873" s="46"/>
    </row>
    <row r="1874" spans="3:4" ht="12.75">
      <c r="C1874" s="11"/>
      <c r="D1874" s="46"/>
    </row>
    <row r="1875" spans="3:4" ht="12.75">
      <c r="C1875" s="11"/>
      <c r="D1875" s="46"/>
    </row>
    <row r="1876" spans="3:4" ht="12.75">
      <c r="C1876" s="11"/>
      <c r="D1876" s="46"/>
    </row>
    <row r="1877" spans="3:4" ht="12.75">
      <c r="C1877" s="11"/>
      <c r="D1877" s="46"/>
    </row>
    <row r="1878" spans="3:4" ht="12.75">
      <c r="C1878" s="11"/>
      <c r="D1878" s="46"/>
    </row>
    <row r="1879" spans="3:4" ht="12.75">
      <c r="C1879" s="11"/>
      <c r="D1879" s="46"/>
    </row>
    <row r="1880" spans="3:4" ht="12.75">
      <c r="C1880" s="11"/>
      <c r="D1880" s="46"/>
    </row>
    <row r="1881" spans="3:4" ht="12.75">
      <c r="C1881" s="11"/>
      <c r="D1881" s="46"/>
    </row>
    <row r="1882" spans="3:4" ht="12.75">
      <c r="C1882" s="11"/>
      <c r="D1882" s="46"/>
    </row>
    <row r="1883" spans="3:4" ht="12.75">
      <c r="C1883" s="11"/>
      <c r="D1883" s="46"/>
    </row>
    <row r="1884" spans="3:4" ht="12.75">
      <c r="C1884" s="11"/>
      <c r="D1884" s="46"/>
    </row>
    <row r="1885" spans="3:4" ht="12.75">
      <c r="C1885" s="11"/>
      <c r="D1885" s="46"/>
    </row>
    <row r="1886" spans="3:4" ht="12.75">
      <c r="C1886" s="11"/>
      <c r="D1886" s="46"/>
    </row>
    <row r="1887" spans="3:4" ht="12.75">
      <c r="C1887" s="11"/>
      <c r="D1887" s="46"/>
    </row>
    <row r="1888" spans="3:4" ht="12.75">
      <c r="C1888" s="11"/>
      <c r="D1888" s="46"/>
    </row>
    <row r="1889" spans="3:4" ht="12.75">
      <c r="C1889" s="11"/>
      <c r="D1889" s="46"/>
    </row>
    <row r="1890" spans="3:4" ht="12.75">
      <c r="C1890" s="11"/>
      <c r="D1890" s="46"/>
    </row>
    <row r="1891" spans="3:4" ht="12.75">
      <c r="C1891" s="11"/>
      <c r="D1891" s="46"/>
    </row>
    <row r="1892" spans="3:4" ht="12.75">
      <c r="C1892" s="11"/>
      <c r="D1892" s="46"/>
    </row>
    <row r="1893" spans="3:4" ht="12.75">
      <c r="C1893" s="11"/>
      <c r="D1893" s="46"/>
    </row>
    <row r="1894" spans="3:4" ht="12.75">
      <c r="C1894" s="11"/>
      <c r="D1894" s="46"/>
    </row>
    <row r="1895" spans="3:4" ht="12.75">
      <c r="C1895" s="11"/>
      <c r="D1895" s="46"/>
    </row>
    <row r="1896" spans="3:4" ht="12.75">
      <c r="C1896" s="11"/>
      <c r="D1896" s="46"/>
    </row>
    <row r="1897" spans="3:4" ht="12.75">
      <c r="C1897" s="11"/>
      <c r="D1897" s="46"/>
    </row>
    <row r="1898" spans="3:4" ht="12.75">
      <c r="C1898" s="11"/>
      <c r="D1898" s="46"/>
    </row>
    <row r="1899" spans="3:4" ht="12.75">
      <c r="C1899" s="11"/>
      <c r="D1899" s="46"/>
    </row>
    <row r="1900" spans="3:4" ht="12.75">
      <c r="C1900" s="11"/>
      <c r="D1900" s="46"/>
    </row>
    <row r="1901" spans="3:4" ht="12.75">
      <c r="C1901" s="11"/>
      <c r="D1901" s="46"/>
    </row>
    <row r="1902" spans="3:4" ht="12.75">
      <c r="C1902" s="11"/>
      <c r="D1902" s="46"/>
    </row>
    <row r="1903" spans="3:4" ht="12.75">
      <c r="C1903" s="11"/>
      <c r="D1903" s="46"/>
    </row>
    <row r="1904" spans="3:4" ht="12.75">
      <c r="C1904" s="11"/>
      <c r="D1904" s="46"/>
    </row>
    <row r="1905" spans="3:4" ht="12.75">
      <c r="C1905" s="11"/>
      <c r="D1905" s="46"/>
    </row>
    <row r="1906" spans="3:4" ht="12.75">
      <c r="C1906" s="11"/>
      <c r="D1906" s="46"/>
    </row>
    <row r="1907" spans="3:4" ht="12.75">
      <c r="C1907" s="11"/>
      <c r="D1907" s="46"/>
    </row>
    <row r="1908" spans="3:4" ht="12.75">
      <c r="C1908" s="11"/>
      <c r="D1908" s="46"/>
    </row>
    <row r="1909" spans="3:4" ht="12.75">
      <c r="C1909" s="11"/>
      <c r="D1909" s="46"/>
    </row>
    <row r="1910" spans="3:4" ht="12.75">
      <c r="C1910" s="11"/>
      <c r="D1910" s="46"/>
    </row>
    <row r="1911" spans="3:4" ht="12.75">
      <c r="C1911" s="11"/>
      <c r="D1911" s="46"/>
    </row>
    <row r="1912" spans="3:4" ht="12.75">
      <c r="C1912" s="11"/>
      <c r="D1912" s="46"/>
    </row>
    <row r="1913" spans="3:4" ht="12.75">
      <c r="C1913" s="11"/>
      <c r="D1913" s="46"/>
    </row>
    <row r="1914" spans="3:4" ht="12.75">
      <c r="C1914" s="11"/>
      <c r="D1914" s="46"/>
    </row>
    <row r="1915" spans="3:4" ht="12.75">
      <c r="C1915" s="11"/>
      <c r="D1915" s="46"/>
    </row>
    <row r="1916" spans="3:4" ht="12.75">
      <c r="C1916" s="11"/>
      <c r="D1916" s="46"/>
    </row>
    <row r="1917" spans="3:4" ht="12.75">
      <c r="C1917" s="11"/>
      <c r="D1917" s="46"/>
    </row>
    <row r="1918" spans="3:4" ht="12.75">
      <c r="C1918" s="11"/>
      <c r="D1918" s="46"/>
    </row>
    <row r="1919" spans="3:4" ht="12.75">
      <c r="C1919" s="11"/>
      <c r="D1919" s="46"/>
    </row>
    <row r="1920" spans="3:4" ht="12.75">
      <c r="C1920" s="11"/>
      <c r="D1920" s="46"/>
    </row>
    <row r="1921" spans="3:4" ht="12.75">
      <c r="C1921" s="11"/>
      <c r="D1921" s="46"/>
    </row>
    <row r="1922" spans="3:4" ht="12.75">
      <c r="C1922" s="11"/>
      <c r="D1922" s="46"/>
    </row>
    <row r="1923" spans="3:4" ht="12.75">
      <c r="C1923" s="11"/>
      <c r="D1923" s="46"/>
    </row>
    <row r="1924" spans="3:4" ht="12.75">
      <c r="C1924" s="11"/>
      <c r="D1924" s="46"/>
    </row>
    <row r="1925" spans="3:4" ht="12.75">
      <c r="C1925" s="11"/>
      <c r="D1925" s="46"/>
    </row>
    <row r="1926" spans="3:4" ht="12.75">
      <c r="C1926" s="11"/>
      <c r="D1926" s="46"/>
    </row>
    <row r="1927" spans="3:4" ht="12.75">
      <c r="C1927" s="11"/>
      <c r="D1927" s="46"/>
    </row>
    <row r="1928" spans="3:4" ht="12.75">
      <c r="C1928" s="11"/>
      <c r="D1928" s="46"/>
    </row>
    <row r="1929" spans="3:4" ht="12.75">
      <c r="C1929" s="11"/>
      <c r="D1929" s="46"/>
    </row>
    <row r="1930" spans="3:4" ht="12.75">
      <c r="C1930" s="11"/>
      <c r="D1930" s="46"/>
    </row>
    <row r="1931" spans="3:4" ht="12.75">
      <c r="C1931" s="11"/>
      <c r="D1931" s="46"/>
    </row>
    <row r="1932" spans="3:4" ht="12.75">
      <c r="C1932" s="11"/>
      <c r="D1932" s="46"/>
    </row>
    <row r="1933" spans="3:4" ht="12.75">
      <c r="C1933" s="11"/>
      <c r="D1933" s="46"/>
    </row>
    <row r="1934" spans="3:4" ht="12.75">
      <c r="C1934" s="11"/>
      <c r="D1934" s="46"/>
    </row>
    <row r="1935" spans="3:4" ht="12.75">
      <c r="C1935" s="11"/>
      <c r="D1935" s="46"/>
    </row>
    <row r="1936" spans="3:4" ht="12.75">
      <c r="C1936" s="11"/>
      <c r="D1936" s="46"/>
    </row>
    <row r="1937" spans="3:4" ht="12.75">
      <c r="C1937" s="11"/>
      <c r="D1937" s="46"/>
    </row>
    <row r="1938" spans="3:4" ht="12.75">
      <c r="C1938" s="11"/>
      <c r="D1938" s="46"/>
    </row>
    <row r="1939" spans="3:4" ht="12.75">
      <c r="C1939" s="11"/>
      <c r="D1939" s="46"/>
    </row>
    <row r="1940" spans="3:4" ht="12.75">
      <c r="C1940" s="11"/>
      <c r="D1940" s="46"/>
    </row>
    <row r="1941" spans="3:4" ht="12.75">
      <c r="C1941" s="11"/>
      <c r="D1941" s="46"/>
    </row>
    <row r="1942" spans="3:4" ht="12.75">
      <c r="C1942" s="11"/>
      <c r="D1942" s="46"/>
    </row>
    <row r="1943" spans="3:4" ht="12.75">
      <c r="C1943" s="11"/>
      <c r="D1943" s="46"/>
    </row>
    <row r="1944" spans="3:4" ht="12.75">
      <c r="C1944" s="11"/>
      <c r="D1944" s="46"/>
    </row>
    <row r="1945" spans="3:4" ht="12.75">
      <c r="C1945" s="11"/>
      <c r="D1945" s="46"/>
    </row>
    <row r="1946" spans="3:4" ht="12.75">
      <c r="C1946" s="11"/>
      <c r="D1946" s="46"/>
    </row>
    <row r="1947" spans="3:4" ht="12.75">
      <c r="C1947" s="11"/>
      <c r="D1947" s="46"/>
    </row>
    <row r="1948" spans="3:4" ht="12.75">
      <c r="C1948" s="11"/>
      <c r="D1948" s="46"/>
    </row>
    <row r="1949" spans="3:4" ht="12.75">
      <c r="C1949" s="11"/>
      <c r="D1949" s="46"/>
    </row>
    <row r="1950" spans="3:4" ht="12.75">
      <c r="C1950" s="11"/>
      <c r="D1950" s="46"/>
    </row>
    <row r="1951" spans="3:4" ht="12.75">
      <c r="C1951" s="11"/>
      <c r="D1951" s="46"/>
    </row>
    <row r="1952" spans="3:4" ht="12.75">
      <c r="C1952" s="11"/>
      <c r="D1952" s="46"/>
    </row>
    <row r="1953" spans="3:4" ht="12.75">
      <c r="C1953" s="11"/>
      <c r="D1953" s="46"/>
    </row>
    <row r="1954" spans="3:4" ht="12.75">
      <c r="C1954" s="11"/>
      <c r="D1954" s="46"/>
    </row>
    <row r="1955" spans="3:4" ht="12.75">
      <c r="C1955" s="11"/>
      <c r="D1955" s="46"/>
    </row>
    <row r="1956" spans="3:4" ht="12.75">
      <c r="C1956" s="11"/>
      <c r="D1956" s="46"/>
    </row>
    <row r="1957" spans="3:4" ht="12.75">
      <c r="C1957" s="11"/>
      <c r="D1957" s="46"/>
    </row>
    <row r="1958" spans="3:4" ht="12.75">
      <c r="C1958" s="11"/>
      <c r="D1958" s="46"/>
    </row>
    <row r="1959" spans="3:4" ht="12.75">
      <c r="C1959" s="11"/>
      <c r="D1959" s="46"/>
    </row>
    <row r="1960" spans="3:4" ht="12.75">
      <c r="C1960" s="11"/>
      <c r="D1960" s="46"/>
    </row>
    <row r="1961" spans="3:4" ht="12.75">
      <c r="C1961" s="11"/>
      <c r="D1961" s="46"/>
    </row>
    <row r="1962" spans="3:4" ht="12.75">
      <c r="C1962" s="11"/>
      <c r="D1962" s="46"/>
    </row>
    <row r="1963" spans="3:4" ht="12.75">
      <c r="C1963" s="11"/>
      <c r="D1963" s="46"/>
    </row>
    <row r="1964" spans="3:4" ht="12.75">
      <c r="C1964" s="11"/>
      <c r="D1964" s="46"/>
    </row>
    <row r="1965" spans="3:4" ht="12.75">
      <c r="C1965" s="11"/>
      <c r="D1965" s="46"/>
    </row>
    <row r="1966" spans="3:4" ht="12.75">
      <c r="C1966" s="11"/>
      <c r="D1966" s="46"/>
    </row>
    <row r="1967" spans="3:4" ht="12.75">
      <c r="C1967" s="11"/>
      <c r="D1967" s="46"/>
    </row>
    <row r="1968" spans="3:4" ht="12.75">
      <c r="C1968" s="11"/>
      <c r="D1968" s="46"/>
    </row>
    <row r="1969" spans="3:4" ht="12.75">
      <c r="C1969" s="11"/>
      <c r="D1969" s="46"/>
    </row>
    <row r="1970" spans="3:4" ht="12.75">
      <c r="C1970" s="11"/>
      <c r="D1970" s="46"/>
    </row>
    <row r="1971" spans="3:4" ht="12.75">
      <c r="C1971" s="11"/>
      <c r="D1971" s="46"/>
    </row>
    <row r="1972" spans="3:4" ht="12.75">
      <c r="C1972" s="11"/>
      <c r="D1972" s="46"/>
    </row>
    <row r="1973" spans="3:4" ht="12.75">
      <c r="C1973" s="11"/>
      <c r="D1973" s="46"/>
    </row>
    <row r="1974" spans="3:4" ht="12.75">
      <c r="C1974" s="11"/>
      <c r="D1974" s="46"/>
    </row>
    <row r="1975" spans="3:4" ht="12.75">
      <c r="C1975" s="11"/>
      <c r="D1975" s="46"/>
    </row>
    <row r="1976" spans="3:4" ht="12.75">
      <c r="C1976" s="11"/>
      <c r="D1976" s="46"/>
    </row>
    <row r="1977" spans="3:4" ht="12.75">
      <c r="C1977" s="11"/>
      <c r="D1977" s="46"/>
    </row>
    <row r="1978" spans="3:4" ht="12.75">
      <c r="C1978" s="11"/>
      <c r="D1978" s="46"/>
    </row>
    <row r="1979" spans="3:4" ht="12.75">
      <c r="C1979" s="11"/>
      <c r="D1979" s="46"/>
    </row>
    <row r="1980" spans="3:4" ht="12.75">
      <c r="C1980" s="11"/>
      <c r="D1980" s="46"/>
    </row>
    <row r="1981" spans="3:4" ht="12.75">
      <c r="C1981" s="11"/>
      <c r="D1981" s="46"/>
    </row>
    <row r="1982" spans="3:4" ht="12.75">
      <c r="C1982" s="11"/>
      <c r="D1982" s="46"/>
    </row>
    <row r="1983" spans="3:4" ht="12.75">
      <c r="C1983" s="11"/>
      <c r="D1983" s="46"/>
    </row>
    <row r="1984" spans="3:4" ht="12.75">
      <c r="C1984" s="11"/>
      <c r="D1984" s="46"/>
    </row>
    <row r="1985" spans="3:4" ht="12.75">
      <c r="C1985" s="11"/>
      <c r="D1985" s="46"/>
    </row>
    <row r="1986" spans="3:4" ht="12.75">
      <c r="C1986" s="11"/>
      <c r="D1986" s="46"/>
    </row>
    <row r="1987" spans="3:4" ht="12.75">
      <c r="C1987" s="11"/>
      <c r="D1987" s="46"/>
    </row>
    <row r="1988" spans="3:4" ht="12.75">
      <c r="C1988" s="11"/>
      <c r="D1988" s="46"/>
    </row>
    <row r="1989" spans="3:4" ht="12.75">
      <c r="C1989" s="11"/>
      <c r="D1989" s="46"/>
    </row>
    <row r="1990" spans="3:4" ht="12.75">
      <c r="C1990" s="11"/>
      <c r="D1990" s="46"/>
    </row>
    <row r="1991" spans="3:4" ht="12.75">
      <c r="C1991" s="11"/>
      <c r="D1991" s="46"/>
    </row>
    <row r="1992" spans="3:4" ht="12.75">
      <c r="C1992" s="11"/>
      <c r="D1992" s="46"/>
    </row>
    <row r="1993" spans="3:4" ht="12.75">
      <c r="C1993" s="11"/>
      <c r="D1993" s="46"/>
    </row>
    <row r="1994" spans="3:4" ht="12.75">
      <c r="C1994" s="11"/>
      <c r="D1994" s="46"/>
    </row>
    <row r="1995" spans="3:4" ht="12.75">
      <c r="C1995" s="11"/>
      <c r="D1995" s="46"/>
    </row>
    <row r="1996" spans="3:4" ht="12.75">
      <c r="C1996" s="11"/>
      <c r="D1996" s="46"/>
    </row>
    <row r="1997" spans="3:4" ht="12.75">
      <c r="C1997" s="11"/>
      <c r="D1997" s="46"/>
    </row>
    <row r="1998" spans="3:4" ht="12.75">
      <c r="C1998" s="11"/>
      <c r="D1998" s="46"/>
    </row>
    <row r="1999" spans="3:4" ht="12.75">
      <c r="C1999" s="11"/>
      <c r="D1999" s="46"/>
    </row>
    <row r="2000" spans="3:4" ht="12.75">
      <c r="C2000" s="11"/>
      <c r="D2000" s="46"/>
    </row>
    <row r="2001" spans="3:4" ht="12.75">
      <c r="C2001" s="11"/>
      <c r="D2001" s="46"/>
    </row>
    <row r="2002" spans="3:4" ht="12.75">
      <c r="C2002" s="11"/>
      <c r="D2002" s="46"/>
    </row>
    <row r="2003" spans="3:4" ht="12.75">
      <c r="C2003" s="11"/>
      <c r="D2003" s="46"/>
    </row>
    <row r="2004" ht="12.75">
      <c r="C2004" s="11"/>
    </row>
    <row r="2005" ht="12.75">
      <c r="C2005" s="11"/>
    </row>
    <row r="2006" ht="12.75">
      <c r="C2006" s="11"/>
    </row>
    <row r="2007" ht="12.75">
      <c r="C2007" s="11"/>
    </row>
    <row r="2008" ht="12.75">
      <c r="C2008" s="11"/>
    </row>
    <row r="2009" ht="12.75">
      <c r="C2009" s="11"/>
    </row>
    <row r="2010" ht="12.75">
      <c r="C2010" s="11"/>
    </row>
    <row r="2011" ht="12.75">
      <c r="C2011" s="11"/>
    </row>
    <row r="2012" ht="12.75">
      <c r="C2012" s="11"/>
    </row>
    <row r="2013" ht="12.75">
      <c r="C2013" s="11"/>
    </row>
    <row r="2014" ht="12.75">
      <c r="C2014" s="11"/>
    </row>
    <row r="2015" ht="12.75">
      <c r="C2015" s="11"/>
    </row>
    <row r="2016" ht="12.75">
      <c r="C2016" s="11"/>
    </row>
    <row r="2017" ht="12.75">
      <c r="C2017" s="11"/>
    </row>
    <row r="2018" ht="12.75">
      <c r="C2018" s="11"/>
    </row>
    <row r="2019" ht="12.75">
      <c r="C2019" s="11"/>
    </row>
    <row r="2020" ht="12.75">
      <c r="C2020" s="11"/>
    </row>
    <row r="2021" ht="12.75">
      <c r="C2021" s="11"/>
    </row>
    <row r="2022" ht="12.75">
      <c r="C2022" s="11"/>
    </row>
    <row r="2023" ht="12.75">
      <c r="C2023" s="11"/>
    </row>
    <row r="2024" ht="12.75">
      <c r="C2024" s="11"/>
    </row>
    <row r="2025" ht="12.75">
      <c r="C2025" s="11"/>
    </row>
    <row r="2026" ht="12.75">
      <c r="C2026" s="11"/>
    </row>
    <row r="2027" ht="12.75">
      <c r="C2027" s="11"/>
    </row>
    <row r="2028" ht="12.75">
      <c r="C2028" s="11"/>
    </row>
    <row r="2029" ht="12.75">
      <c r="C2029" s="11"/>
    </row>
    <row r="2030" ht="12.75">
      <c r="C2030" s="11"/>
    </row>
    <row r="2031" ht="12.75">
      <c r="C2031" s="11"/>
    </row>
    <row r="2032" ht="12.75">
      <c r="C2032" s="11"/>
    </row>
    <row r="2033" ht="12.75">
      <c r="C2033" s="11"/>
    </row>
    <row r="2034" ht="12.75">
      <c r="C2034" s="11"/>
    </row>
    <row r="2035" ht="12.75">
      <c r="C2035" s="11"/>
    </row>
    <row r="2036" ht="12.75">
      <c r="C2036" s="11"/>
    </row>
    <row r="2037" ht="12.75">
      <c r="C2037" s="11"/>
    </row>
    <row r="2038" ht="12.75">
      <c r="C2038" s="11"/>
    </row>
    <row r="2039" ht="12.75">
      <c r="C2039" s="11"/>
    </row>
    <row r="2040" ht="12.75">
      <c r="C2040" s="11"/>
    </row>
    <row r="2041" ht="12.75">
      <c r="C2041" s="11"/>
    </row>
    <row r="2042" ht="12.75">
      <c r="C2042" s="11"/>
    </row>
    <row r="2043" ht="12.75">
      <c r="C2043" s="11"/>
    </row>
    <row r="2044" ht="12.75">
      <c r="C2044" s="11"/>
    </row>
    <row r="2045" ht="12.75">
      <c r="C2045" s="11"/>
    </row>
    <row r="2046" ht="12.75">
      <c r="C2046" s="11"/>
    </row>
    <row r="2047" ht="12.75">
      <c r="C2047" s="11"/>
    </row>
    <row r="2048" ht="12.75">
      <c r="C2048" s="11"/>
    </row>
    <row r="2049" ht="12.75">
      <c r="C2049" s="11"/>
    </row>
    <row r="2050" ht="12.75">
      <c r="C2050" s="11"/>
    </row>
    <row r="2051" ht="12.75">
      <c r="C2051" s="11"/>
    </row>
    <row r="2052" ht="12.75">
      <c r="C2052" s="11"/>
    </row>
    <row r="2053" ht="12.75">
      <c r="C2053" s="11"/>
    </row>
    <row r="2054" ht="12.75">
      <c r="C2054" s="11"/>
    </row>
    <row r="2055" ht="12.75">
      <c r="C2055" s="11"/>
    </row>
    <row r="2056" ht="12.75">
      <c r="C2056" s="11"/>
    </row>
    <row r="2057" ht="12.75">
      <c r="C2057" s="11"/>
    </row>
    <row r="2058" ht="12.75">
      <c r="C2058" s="11"/>
    </row>
    <row r="2059" ht="12.75">
      <c r="C2059" s="11"/>
    </row>
    <row r="2060" ht="12.75">
      <c r="C2060" s="11"/>
    </row>
    <row r="2061" ht="12.75">
      <c r="C2061" s="11"/>
    </row>
    <row r="2062" ht="12.75">
      <c r="C2062" s="11"/>
    </row>
    <row r="2063" ht="12.75">
      <c r="C2063" s="11"/>
    </row>
    <row r="2064" ht="12.75">
      <c r="C2064" s="11"/>
    </row>
    <row r="2065" ht="12.75">
      <c r="C2065" s="11"/>
    </row>
    <row r="2066" ht="12.75">
      <c r="C2066" s="11"/>
    </row>
    <row r="2067" ht="12.75">
      <c r="C2067" s="11"/>
    </row>
    <row r="2068" ht="12.75">
      <c r="C2068" s="11"/>
    </row>
    <row r="2069" ht="12.75">
      <c r="C2069" s="11"/>
    </row>
    <row r="2070" ht="12.75">
      <c r="C2070" s="11"/>
    </row>
    <row r="2071" ht="12.75">
      <c r="C2071" s="11"/>
    </row>
    <row r="2072" ht="12.75">
      <c r="C2072" s="11"/>
    </row>
    <row r="2073" ht="12.75">
      <c r="C2073" s="11"/>
    </row>
    <row r="2074" ht="12.75">
      <c r="C2074" s="11"/>
    </row>
    <row r="2075" ht="12.75">
      <c r="C2075" s="11"/>
    </row>
    <row r="2076" ht="12.75">
      <c r="C2076" s="11"/>
    </row>
    <row r="2077" ht="12.75">
      <c r="C2077" s="11"/>
    </row>
    <row r="2078" ht="12.75">
      <c r="C2078" s="11"/>
    </row>
    <row r="2079" ht="12.75">
      <c r="C2079" s="11"/>
    </row>
    <row r="2080" ht="12.75">
      <c r="C2080" s="11"/>
    </row>
    <row r="2081" ht="12.75">
      <c r="C2081" s="11"/>
    </row>
    <row r="2082" ht="12.75">
      <c r="C2082" s="11"/>
    </row>
    <row r="2083" ht="12.75">
      <c r="C2083" s="11"/>
    </row>
    <row r="2084" ht="12.75">
      <c r="C2084" s="11"/>
    </row>
    <row r="2085" ht="12.75">
      <c r="C2085" s="11"/>
    </row>
    <row r="2086" ht="12.75">
      <c r="C2086" s="11"/>
    </row>
    <row r="2087" ht="12.75">
      <c r="C2087" s="11"/>
    </row>
    <row r="2088" ht="12.75">
      <c r="C2088" s="11"/>
    </row>
    <row r="2089" ht="12.75">
      <c r="C2089" s="11"/>
    </row>
    <row r="2090" ht="12.75">
      <c r="C2090" s="11"/>
    </row>
    <row r="2091" ht="12.75">
      <c r="C2091" s="11"/>
    </row>
    <row r="2092" ht="12.75">
      <c r="C2092" s="11"/>
    </row>
    <row r="2093" ht="12.75">
      <c r="C2093" s="11"/>
    </row>
    <row r="2094" ht="12.75">
      <c r="C2094" s="11"/>
    </row>
    <row r="2095" ht="12.75">
      <c r="C2095" s="11"/>
    </row>
    <row r="2096" ht="12.75">
      <c r="C2096" s="11"/>
    </row>
    <row r="2097" ht="12.75">
      <c r="C2097" s="11"/>
    </row>
    <row r="2098" ht="12.75">
      <c r="C2098" s="11"/>
    </row>
    <row r="2099" ht="12.75">
      <c r="C2099" s="11"/>
    </row>
    <row r="2100" ht="12.75">
      <c r="C2100" s="11"/>
    </row>
    <row r="2101" ht="12.75">
      <c r="C2101" s="11"/>
    </row>
    <row r="2102" ht="12.75">
      <c r="C2102" s="11"/>
    </row>
    <row r="2103" ht="12.75">
      <c r="C2103" s="11"/>
    </row>
    <row r="2104" ht="12.75">
      <c r="C2104" s="11"/>
    </row>
    <row r="2105" ht="12.75">
      <c r="C2105" s="11"/>
    </row>
    <row r="2106" ht="12.75">
      <c r="C2106" s="11"/>
    </row>
    <row r="2107" ht="12.75">
      <c r="C2107" s="11"/>
    </row>
    <row r="2108" ht="12.75">
      <c r="C2108" s="11"/>
    </row>
    <row r="2109" ht="12.75">
      <c r="C2109" s="11"/>
    </row>
    <row r="2110" ht="12.75">
      <c r="C2110" s="11"/>
    </row>
    <row r="2111" ht="12.75">
      <c r="C2111" s="11"/>
    </row>
    <row r="2112" ht="12.75">
      <c r="C2112" s="11"/>
    </row>
    <row r="2113" ht="12.75">
      <c r="C2113" s="11"/>
    </row>
    <row r="2114" ht="12.75">
      <c r="C2114" s="11"/>
    </row>
    <row r="2115" ht="12.75">
      <c r="C2115" s="11"/>
    </row>
    <row r="2116" ht="12.75">
      <c r="C2116" s="11"/>
    </row>
    <row r="2117" ht="12.75">
      <c r="C2117" s="11"/>
    </row>
    <row r="2118" ht="12.75">
      <c r="C2118" s="11"/>
    </row>
    <row r="2119" ht="12.75">
      <c r="C2119" s="11"/>
    </row>
    <row r="2120" ht="12.75">
      <c r="C2120" s="11"/>
    </row>
    <row r="2121" ht="12.75">
      <c r="C2121" s="11"/>
    </row>
    <row r="2122" ht="12.75">
      <c r="C2122" s="11"/>
    </row>
    <row r="2123" ht="12.75">
      <c r="C2123" s="11"/>
    </row>
    <row r="2124" ht="12.75">
      <c r="C2124" s="11"/>
    </row>
    <row r="2125" ht="12.75">
      <c r="C2125" s="11"/>
    </row>
    <row r="2126" ht="12.75">
      <c r="C2126" s="11"/>
    </row>
    <row r="2127" ht="12.75">
      <c r="C2127" s="11"/>
    </row>
    <row r="2128" ht="12.75">
      <c r="C2128" s="11"/>
    </row>
    <row r="2129" ht="12.75">
      <c r="C2129" s="11"/>
    </row>
    <row r="2130" ht="12.75">
      <c r="C2130" s="11"/>
    </row>
    <row r="2131" ht="12.75">
      <c r="C2131" s="11"/>
    </row>
    <row r="2132" ht="12.75">
      <c r="C2132" s="11"/>
    </row>
    <row r="2133" ht="12.75">
      <c r="C2133" s="11"/>
    </row>
    <row r="2134" ht="12.75">
      <c r="C2134" s="11"/>
    </row>
    <row r="2135" ht="12.75">
      <c r="C2135" s="11"/>
    </row>
    <row r="2136" ht="12.75">
      <c r="C2136" s="11"/>
    </row>
    <row r="2137" ht="12.75">
      <c r="C2137" s="11"/>
    </row>
    <row r="2138" ht="12.75">
      <c r="C2138" s="11"/>
    </row>
    <row r="2139" ht="12.75">
      <c r="C2139" s="11"/>
    </row>
    <row r="2140" ht="12.75">
      <c r="C2140" s="11"/>
    </row>
    <row r="2141" ht="12.75">
      <c r="C2141" s="11"/>
    </row>
    <row r="2142" ht="12.75">
      <c r="C2142" s="11"/>
    </row>
    <row r="2143" ht="12.75">
      <c r="C2143" s="11"/>
    </row>
    <row r="2144" ht="12.75">
      <c r="C2144" s="11"/>
    </row>
    <row r="2145" ht="12.75">
      <c r="C2145" s="11"/>
    </row>
    <row r="2146" ht="12.75">
      <c r="C2146" s="11"/>
    </row>
    <row r="2147" ht="12.75">
      <c r="C2147" s="11"/>
    </row>
    <row r="2148" ht="12.75">
      <c r="C2148" s="11"/>
    </row>
    <row r="2149" ht="12.75">
      <c r="C2149" s="11"/>
    </row>
    <row r="2150" ht="12.75">
      <c r="C2150" s="11"/>
    </row>
    <row r="2151" ht="12.75">
      <c r="C2151" s="11"/>
    </row>
    <row r="2152" ht="12.75">
      <c r="C2152" s="11"/>
    </row>
    <row r="2153" ht="12.75">
      <c r="C2153" s="11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&amp;L&amp;8PÉČE O VEŘEJNOU ZELEŇ (PARKY I. KATEGORIE) - KRÁLOVSKÁ OBORA V PRAZE 7, VE SPRÁVĚ HL. M. PRAHY&amp;R&amp;P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3">
    <pageSetUpPr fitToPage="1"/>
  </sheetPr>
  <dimension ref="A1:D2153"/>
  <sheetViews>
    <sheetView showGridLines="0" showRowColHeaders="0" workbookViewId="0" topLeftCell="A1">
      <selection activeCell="C9" sqref="C9"/>
    </sheetView>
  </sheetViews>
  <sheetFormatPr defaultColWidth="9.00390625" defaultRowHeight="12.75"/>
  <cols>
    <col min="1" max="1" width="4.75390625" style="3" customWidth="1"/>
    <col min="2" max="2" width="12.375" style="3" customWidth="1"/>
    <col min="3" max="3" width="55.125" style="3" customWidth="1"/>
    <col min="4" max="4" width="14.00390625" style="3" customWidth="1"/>
    <col min="5" max="16384" width="9.125" style="3" customWidth="1"/>
  </cols>
  <sheetData>
    <row r="1" s="12" customFormat="1" ht="39.75" customHeight="1">
      <c r="A1" s="14" t="s">
        <v>520</v>
      </c>
    </row>
    <row r="2" ht="15.75">
      <c r="A2" s="14" t="s">
        <v>348</v>
      </c>
    </row>
    <row r="3" ht="25.5" customHeight="1"/>
    <row r="4" spans="1:4" s="13" customFormat="1" ht="15" customHeight="1">
      <c r="A4" s="16"/>
      <c r="B4" s="16" t="s">
        <v>496</v>
      </c>
      <c r="C4" s="16" t="s">
        <v>497</v>
      </c>
      <c r="D4" s="26" t="s">
        <v>498</v>
      </c>
    </row>
    <row r="5" ht="3.75" customHeight="1"/>
    <row r="6" spans="1:4" ht="12.75">
      <c r="A6" s="108" t="s">
        <v>569</v>
      </c>
      <c r="B6" s="108"/>
      <c r="C6" s="109"/>
      <c r="D6" s="110"/>
    </row>
    <row r="7" spans="2:4" ht="12.75">
      <c r="B7" s="57" t="s">
        <v>491</v>
      </c>
      <c r="C7" s="11"/>
      <c r="D7" s="46"/>
    </row>
    <row r="8" spans="2:4" ht="25.5">
      <c r="B8" s="3" t="s">
        <v>623</v>
      </c>
      <c r="C8" s="11" t="s">
        <v>624</v>
      </c>
      <c r="D8" s="46">
        <v>25</v>
      </c>
    </row>
    <row r="9" spans="2:4" ht="38.25">
      <c r="B9" s="3" t="s">
        <v>627</v>
      </c>
      <c r="C9" s="11" t="s">
        <v>628</v>
      </c>
      <c r="D9" s="46">
        <v>1</v>
      </c>
    </row>
    <row r="10" spans="2:4" ht="12.75">
      <c r="B10" s="3" t="s">
        <v>631</v>
      </c>
      <c r="C10" s="11" t="s">
        <v>632</v>
      </c>
      <c r="D10" s="46">
        <v>25</v>
      </c>
    </row>
    <row r="11" spans="2:4" ht="12.75">
      <c r="B11" s="57" t="s">
        <v>635</v>
      </c>
      <c r="C11" s="11"/>
      <c r="D11" s="46"/>
    </row>
    <row r="12" spans="2:4" ht="25.5">
      <c r="B12" s="3" t="s">
        <v>623</v>
      </c>
      <c r="C12" s="11" t="s">
        <v>624</v>
      </c>
      <c r="D12" s="46">
        <v>25</v>
      </c>
    </row>
    <row r="13" spans="2:4" ht="38.25">
      <c r="B13" s="3" t="s">
        <v>627</v>
      </c>
      <c r="C13" s="11" t="s">
        <v>628</v>
      </c>
      <c r="D13" s="46">
        <v>1</v>
      </c>
    </row>
    <row r="14" spans="2:4" ht="12.75">
      <c r="B14" s="3" t="s">
        <v>631</v>
      </c>
      <c r="C14" s="11" t="s">
        <v>632</v>
      </c>
      <c r="D14" s="46">
        <v>25</v>
      </c>
    </row>
    <row r="15" spans="1:4" ht="12.75">
      <c r="A15" s="108" t="s">
        <v>638</v>
      </c>
      <c r="B15" s="108"/>
      <c r="C15" s="109"/>
      <c r="D15" s="110"/>
    </row>
    <row r="16" spans="2:4" ht="12.75">
      <c r="B16" s="57" t="s">
        <v>491</v>
      </c>
      <c r="C16" s="11"/>
      <c r="D16" s="46"/>
    </row>
    <row r="17" spans="2:4" ht="38.25">
      <c r="B17" s="3" t="s">
        <v>627</v>
      </c>
      <c r="C17" s="11" t="s">
        <v>628</v>
      </c>
      <c r="D17" s="46">
        <v>1</v>
      </c>
    </row>
    <row r="18" spans="2:4" ht="25.5">
      <c r="B18" s="3" t="s">
        <v>623</v>
      </c>
      <c r="C18" s="11" t="s">
        <v>624</v>
      </c>
      <c r="D18" s="46">
        <v>25</v>
      </c>
    </row>
    <row r="19" spans="1:4" ht="12.75">
      <c r="A19" s="108" t="s">
        <v>648</v>
      </c>
      <c r="B19" s="108"/>
      <c r="C19" s="109"/>
      <c r="D19" s="110"/>
    </row>
    <row r="20" spans="2:4" ht="12.75">
      <c r="B20" s="57" t="s">
        <v>491</v>
      </c>
      <c r="C20" s="11"/>
      <c r="D20" s="46"/>
    </row>
    <row r="21" spans="2:4" ht="12.75">
      <c r="B21" s="3" t="s">
        <v>631</v>
      </c>
      <c r="C21" s="11" t="s">
        <v>632</v>
      </c>
      <c r="D21" s="46">
        <v>25</v>
      </c>
    </row>
    <row r="22" spans="2:4" ht="38.25">
      <c r="B22" s="3" t="s">
        <v>627</v>
      </c>
      <c r="C22" s="11" t="s">
        <v>628</v>
      </c>
      <c r="D22" s="46">
        <v>1</v>
      </c>
    </row>
    <row r="23" spans="2:4" ht="25.5">
      <c r="B23" s="3" t="s">
        <v>623</v>
      </c>
      <c r="C23" s="11" t="s">
        <v>624</v>
      </c>
      <c r="D23" s="46">
        <v>25</v>
      </c>
    </row>
    <row r="24" spans="2:4" ht="12.75">
      <c r="B24" s="57" t="s">
        <v>635</v>
      </c>
      <c r="C24" s="11"/>
      <c r="D24" s="46"/>
    </row>
    <row r="25" spans="2:4" ht="38.25">
      <c r="B25" s="3" t="s">
        <v>627</v>
      </c>
      <c r="C25" s="11" t="s">
        <v>628</v>
      </c>
      <c r="D25" s="46">
        <v>1</v>
      </c>
    </row>
    <row r="26" spans="2:4" ht="25.5">
      <c r="B26" s="3" t="s">
        <v>623</v>
      </c>
      <c r="C26" s="11" t="s">
        <v>624</v>
      </c>
      <c r="D26" s="46">
        <v>25</v>
      </c>
    </row>
    <row r="27" spans="2:4" ht="12.75">
      <c r="B27" s="3" t="s">
        <v>631</v>
      </c>
      <c r="C27" s="11" t="s">
        <v>632</v>
      </c>
      <c r="D27" s="46">
        <v>25</v>
      </c>
    </row>
    <row r="28" spans="1:4" ht="12.75">
      <c r="A28" s="108" t="s">
        <v>599</v>
      </c>
      <c r="B28" s="108"/>
      <c r="C28" s="109"/>
      <c r="D28" s="110"/>
    </row>
    <row r="29" spans="2:4" ht="12.75">
      <c r="B29" s="57" t="s">
        <v>491</v>
      </c>
      <c r="C29" s="11"/>
      <c r="D29" s="46"/>
    </row>
    <row r="30" spans="2:4" ht="12.75">
      <c r="B30" s="3" t="s">
        <v>631</v>
      </c>
      <c r="C30" s="11" t="s">
        <v>632</v>
      </c>
      <c r="D30" s="46">
        <v>25</v>
      </c>
    </row>
    <row r="31" spans="2:4" ht="38.25">
      <c r="B31" s="3" t="s">
        <v>627</v>
      </c>
      <c r="C31" s="11" t="s">
        <v>628</v>
      </c>
      <c r="D31" s="46">
        <v>1</v>
      </c>
    </row>
    <row r="32" spans="2:4" ht="25.5">
      <c r="B32" s="3" t="s">
        <v>623</v>
      </c>
      <c r="C32" s="11" t="s">
        <v>624</v>
      </c>
      <c r="D32" s="46">
        <v>25</v>
      </c>
    </row>
    <row r="33" spans="2:4" ht="12.75">
      <c r="B33" s="57" t="s">
        <v>635</v>
      </c>
      <c r="C33" s="11"/>
      <c r="D33" s="46"/>
    </row>
    <row r="34" spans="2:4" ht="12.75">
      <c r="B34" s="3" t="s">
        <v>631</v>
      </c>
      <c r="C34" s="11" t="s">
        <v>632</v>
      </c>
      <c r="D34" s="46">
        <v>25</v>
      </c>
    </row>
    <row r="35" spans="2:4" ht="38.25">
      <c r="B35" s="3" t="s">
        <v>627</v>
      </c>
      <c r="C35" s="11" t="s">
        <v>628</v>
      </c>
      <c r="D35" s="46">
        <v>1</v>
      </c>
    </row>
    <row r="36" spans="2:4" ht="25.5">
      <c r="B36" s="3" t="s">
        <v>623</v>
      </c>
      <c r="C36" s="11" t="s">
        <v>624</v>
      </c>
      <c r="D36" s="46">
        <v>25</v>
      </c>
    </row>
    <row r="37" spans="2:4" ht="12.75">
      <c r="B37" s="57" t="s">
        <v>649</v>
      </c>
      <c r="C37" s="11"/>
      <c r="D37" s="46"/>
    </row>
    <row r="38" spans="2:4" ht="38.25">
      <c r="B38" s="3" t="s">
        <v>627</v>
      </c>
      <c r="C38" s="11" t="s">
        <v>628</v>
      </c>
      <c r="D38" s="46">
        <v>1</v>
      </c>
    </row>
    <row r="39" spans="2:4" ht="25.5">
      <c r="B39" s="3" t="s">
        <v>623</v>
      </c>
      <c r="C39" s="11" t="s">
        <v>624</v>
      </c>
      <c r="D39" s="46">
        <v>25</v>
      </c>
    </row>
    <row r="40" spans="2:4" ht="12.75">
      <c r="B40" s="3" t="s">
        <v>631</v>
      </c>
      <c r="C40" s="11" t="s">
        <v>632</v>
      </c>
      <c r="D40" s="46">
        <v>25</v>
      </c>
    </row>
    <row r="41" spans="1:4" ht="12.75">
      <c r="A41" s="108" t="s">
        <v>616</v>
      </c>
      <c r="B41" s="108"/>
      <c r="C41" s="109"/>
      <c r="D41" s="110"/>
    </row>
    <row r="42" spans="2:4" ht="12.75">
      <c r="B42" s="57" t="s">
        <v>491</v>
      </c>
      <c r="C42" s="11"/>
      <c r="D42" s="46"/>
    </row>
    <row r="43" spans="2:4" ht="25.5">
      <c r="B43" s="3" t="s">
        <v>623</v>
      </c>
      <c r="C43" s="11" t="s">
        <v>624</v>
      </c>
      <c r="D43" s="46">
        <v>25</v>
      </c>
    </row>
    <row r="44" spans="2:4" ht="38.25">
      <c r="B44" s="3" t="s">
        <v>627</v>
      </c>
      <c r="C44" s="11" t="s">
        <v>628</v>
      </c>
      <c r="D44" s="46">
        <v>1</v>
      </c>
    </row>
    <row r="45" spans="2:4" ht="12.75">
      <c r="B45" s="3" t="s">
        <v>631</v>
      </c>
      <c r="C45" s="11" t="s">
        <v>632</v>
      </c>
      <c r="D45" s="46">
        <v>25</v>
      </c>
    </row>
    <row r="46" spans="2:4" ht="12.75">
      <c r="B46" s="57" t="s">
        <v>635</v>
      </c>
      <c r="C46" s="11"/>
      <c r="D46" s="46"/>
    </row>
    <row r="47" spans="2:4" ht="38.25">
      <c r="B47" s="3" t="s">
        <v>627</v>
      </c>
      <c r="C47" s="11" t="s">
        <v>628</v>
      </c>
      <c r="D47" s="46">
        <v>1</v>
      </c>
    </row>
    <row r="48" spans="2:4" ht="12.75">
      <c r="B48" s="3" t="s">
        <v>631</v>
      </c>
      <c r="C48" s="11" t="s">
        <v>632</v>
      </c>
      <c r="D48" s="46">
        <v>25</v>
      </c>
    </row>
    <row r="49" spans="2:4" ht="25.5">
      <c r="B49" s="3" t="s">
        <v>623</v>
      </c>
      <c r="C49" s="11" t="s">
        <v>624</v>
      </c>
      <c r="D49" s="46">
        <v>25</v>
      </c>
    </row>
    <row r="50" spans="1:4" ht="12.75">
      <c r="A50" s="108" t="s">
        <v>650</v>
      </c>
      <c r="B50" s="108"/>
      <c r="C50" s="109"/>
      <c r="D50" s="110"/>
    </row>
    <row r="51" spans="2:4" ht="12.75">
      <c r="B51" s="57" t="s">
        <v>491</v>
      </c>
      <c r="C51" s="11"/>
      <c r="D51" s="46"/>
    </row>
    <row r="52" spans="2:4" ht="25.5">
      <c r="B52" s="3" t="s">
        <v>623</v>
      </c>
      <c r="C52" s="11" t="s">
        <v>624</v>
      </c>
      <c r="D52" s="46">
        <v>25</v>
      </c>
    </row>
    <row r="53" spans="2:4" ht="38.25">
      <c r="B53" s="3" t="s">
        <v>627</v>
      </c>
      <c r="C53" s="11" t="s">
        <v>628</v>
      </c>
      <c r="D53" s="46">
        <v>1</v>
      </c>
    </row>
    <row r="54" spans="1:4" ht="12.75">
      <c r="A54" s="108" t="s">
        <v>651</v>
      </c>
      <c r="B54" s="108"/>
      <c r="C54" s="109"/>
      <c r="D54" s="110"/>
    </row>
    <row r="55" spans="2:4" ht="12.75">
      <c r="B55" s="57" t="s">
        <v>491</v>
      </c>
      <c r="C55" s="11"/>
      <c r="D55" s="46"/>
    </row>
    <row r="56" spans="2:4" ht="25.5">
      <c r="B56" s="3" t="s">
        <v>623</v>
      </c>
      <c r="C56" s="11" t="s">
        <v>624</v>
      </c>
      <c r="D56" s="46">
        <v>25</v>
      </c>
    </row>
    <row r="57" spans="2:4" ht="12.75">
      <c r="B57" s="3" t="s">
        <v>631</v>
      </c>
      <c r="C57" s="11" t="s">
        <v>632</v>
      </c>
      <c r="D57" s="46">
        <v>25</v>
      </c>
    </row>
    <row r="58" spans="2:4" ht="38.25">
      <c r="B58" s="3" t="s">
        <v>627</v>
      </c>
      <c r="C58" s="11" t="s">
        <v>628</v>
      </c>
      <c r="D58" s="46">
        <v>1</v>
      </c>
    </row>
    <row r="59" spans="2:4" ht="12.75">
      <c r="B59" s="57" t="s">
        <v>635</v>
      </c>
      <c r="C59" s="11"/>
      <c r="D59" s="46"/>
    </row>
    <row r="60" spans="2:4" ht="38.25">
      <c r="B60" s="3" t="s">
        <v>627</v>
      </c>
      <c r="C60" s="11" t="s">
        <v>628</v>
      </c>
      <c r="D60" s="46">
        <v>1</v>
      </c>
    </row>
    <row r="61" spans="2:4" ht="25.5">
      <c r="B61" s="3" t="s">
        <v>623</v>
      </c>
      <c r="C61" s="11" t="s">
        <v>624</v>
      </c>
      <c r="D61" s="46">
        <v>25</v>
      </c>
    </row>
    <row r="62" spans="2:4" ht="12.75">
      <c r="B62" s="3" t="s">
        <v>631</v>
      </c>
      <c r="C62" s="11" t="s">
        <v>632</v>
      </c>
      <c r="D62" s="46">
        <v>25</v>
      </c>
    </row>
    <row r="63" spans="3:4" ht="12.75">
      <c r="C63" s="11"/>
      <c r="D63" s="46"/>
    </row>
    <row r="64" spans="3:4" ht="12.75">
      <c r="C64" s="11"/>
      <c r="D64" s="46"/>
    </row>
    <row r="65" spans="3:4" ht="12.75">
      <c r="C65" s="11"/>
      <c r="D65" s="46"/>
    </row>
    <row r="66" spans="3:4" ht="12.75">
      <c r="C66" s="11"/>
      <c r="D66" s="46"/>
    </row>
    <row r="67" spans="3:4" ht="12.75">
      <c r="C67" s="11"/>
      <c r="D67" s="46"/>
    </row>
    <row r="68" spans="3:4" ht="12.75">
      <c r="C68" s="11"/>
      <c r="D68" s="46"/>
    </row>
    <row r="69" spans="3:4" ht="12.75">
      <c r="C69" s="11"/>
      <c r="D69" s="46"/>
    </row>
    <row r="70" spans="3:4" ht="12.75">
      <c r="C70" s="11"/>
      <c r="D70" s="46"/>
    </row>
    <row r="71" spans="3:4" ht="12.75">
      <c r="C71" s="11"/>
      <c r="D71" s="46"/>
    </row>
    <row r="72" spans="3:4" ht="12.75">
      <c r="C72" s="11"/>
      <c r="D72" s="46"/>
    </row>
    <row r="73" spans="3:4" ht="12.75">
      <c r="C73" s="11"/>
      <c r="D73" s="46"/>
    </row>
    <row r="74" spans="3:4" ht="12.75">
      <c r="C74" s="11"/>
      <c r="D74" s="46"/>
    </row>
    <row r="75" spans="3:4" ht="12.75">
      <c r="C75" s="11"/>
      <c r="D75" s="46"/>
    </row>
    <row r="76" spans="3:4" ht="12.75">
      <c r="C76" s="11"/>
      <c r="D76" s="46"/>
    </row>
    <row r="77" spans="3:4" ht="12.75">
      <c r="C77" s="11"/>
      <c r="D77" s="46"/>
    </row>
    <row r="78" spans="3:4" ht="12.75">
      <c r="C78" s="11"/>
      <c r="D78" s="46"/>
    </row>
    <row r="79" spans="3:4" ht="12.75">
      <c r="C79" s="11"/>
      <c r="D79" s="46"/>
    </row>
    <row r="80" spans="3:4" ht="12.75">
      <c r="C80" s="11"/>
      <c r="D80" s="46"/>
    </row>
    <row r="81" spans="3:4" ht="12.75">
      <c r="C81" s="11"/>
      <c r="D81" s="46"/>
    </row>
    <row r="82" spans="3:4" ht="12.75">
      <c r="C82" s="11"/>
      <c r="D82" s="46"/>
    </row>
    <row r="83" spans="3:4" ht="12.75">
      <c r="C83" s="11"/>
      <c r="D83" s="46"/>
    </row>
    <row r="84" spans="3:4" ht="12.75">
      <c r="C84" s="11"/>
      <c r="D84" s="46"/>
    </row>
    <row r="85" spans="3:4" ht="12.75">
      <c r="C85" s="11"/>
      <c r="D85" s="46"/>
    </row>
    <row r="86" spans="3:4" ht="12.75">
      <c r="C86" s="11"/>
      <c r="D86" s="46"/>
    </row>
    <row r="87" spans="3:4" ht="12.75">
      <c r="C87" s="11"/>
      <c r="D87" s="46"/>
    </row>
    <row r="88" spans="3:4" ht="12.75">
      <c r="C88" s="11"/>
      <c r="D88" s="46"/>
    </row>
    <row r="89" spans="3:4" ht="12.75">
      <c r="C89" s="11"/>
      <c r="D89" s="46"/>
    </row>
    <row r="90" spans="3:4" ht="12.75">
      <c r="C90" s="11"/>
      <c r="D90" s="46"/>
    </row>
    <row r="91" spans="3:4" ht="12.75">
      <c r="C91" s="11"/>
      <c r="D91" s="46"/>
    </row>
    <row r="92" spans="3:4" ht="12.75">
      <c r="C92" s="11"/>
      <c r="D92" s="46"/>
    </row>
    <row r="93" spans="3:4" ht="12.75">
      <c r="C93" s="11"/>
      <c r="D93" s="46"/>
    </row>
    <row r="94" spans="3:4" ht="12.75">
      <c r="C94" s="11"/>
      <c r="D94" s="46"/>
    </row>
    <row r="95" spans="3:4" ht="12.75">
      <c r="C95" s="11"/>
      <c r="D95" s="46"/>
    </row>
    <row r="96" spans="3:4" ht="12.75">
      <c r="C96" s="11"/>
      <c r="D96" s="46"/>
    </row>
    <row r="97" spans="3:4" ht="12.75">
      <c r="C97" s="11"/>
      <c r="D97" s="46"/>
    </row>
    <row r="98" spans="3:4" ht="12.75">
      <c r="C98" s="11"/>
      <c r="D98" s="46"/>
    </row>
    <row r="99" spans="3:4" ht="12.75">
      <c r="C99" s="11"/>
      <c r="D99" s="46"/>
    </row>
    <row r="100" spans="3:4" ht="12.75">
      <c r="C100" s="11"/>
      <c r="D100" s="46"/>
    </row>
    <row r="101" spans="3:4" ht="12.75">
      <c r="C101" s="11"/>
      <c r="D101" s="46"/>
    </row>
    <row r="102" spans="3:4" ht="12.75">
      <c r="C102" s="11"/>
      <c r="D102" s="46"/>
    </row>
    <row r="103" spans="3:4" ht="12.75">
      <c r="C103" s="11"/>
      <c r="D103" s="46"/>
    </row>
    <row r="104" spans="3:4" ht="12.75">
      <c r="C104" s="11"/>
      <c r="D104" s="46"/>
    </row>
    <row r="105" spans="3:4" ht="12.75">
      <c r="C105" s="11"/>
      <c r="D105" s="46"/>
    </row>
    <row r="106" spans="3:4" ht="12.75">
      <c r="C106" s="11"/>
      <c r="D106" s="46"/>
    </row>
    <row r="107" spans="3:4" ht="12.75">
      <c r="C107" s="11"/>
      <c r="D107" s="46"/>
    </row>
    <row r="108" spans="3:4" ht="12.75">
      <c r="C108" s="11"/>
      <c r="D108" s="46"/>
    </row>
    <row r="109" spans="3:4" ht="12.75">
      <c r="C109" s="11"/>
      <c r="D109" s="46"/>
    </row>
    <row r="110" spans="3:4" ht="12.75">
      <c r="C110" s="11"/>
      <c r="D110" s="46"/>
    </row>
    <row r="111" spans="3:4" ht="12.75">
      <c r="C111" s="11"/>
      <c r="D111" s="46"/>
    </row>
    <row r="112" spans="3:4" ht="12.75">
      <c r="C112" s="11"/>
      <c r="D112" s="46"/>
    </row>
    <row r="113" spans="3:4" ht="12.75">
      <c r="C113" s="11"/>
      <c r="D113" s="46"/>
    </row>
    <row r="114" spans="3:4" ht="12.75">
      <c r="C114" s="11"/>
      <c r="D114" s="46"/>
    </row>
    <row r="115" spans="3:4" ht="12.75">
      <c r="C115" s="11"/>
      <c r="D115" s="46"/>
    </row>
    <row r="116" spans="3:4" ht="12.75">
      <c r="C116" s="11"/>
      <c r="D116" s="46"/>
    </row>
    <row r="117" spans="3:4" ht="12.75">
      <c r="C117" s="11"/>
      <c r="D117" s="46"/>
    </row>
    <row r="118" spans="3:4" ht="12.75">
      <c r="C118" s="11"/>
      <c r="D118" s="46"/>
    </row>
    <row r="119" spans="3:4" ht="12.75">
      <c r="C119" s="11"/>
      <c r="D119" s="46"/>
    </row>
    <row r="120" spans="3:4" ht="12.75">
      <c r="C120" s="11"/>
      <c r="D120" s="46"/>
    </row>
    <row r="121" spans="3:4" ht="12.75">
      <c r="C121" s="11"/>
      <c r="D121" s="46"/>
    </row>
    <row r="122" spans="3:4" ht="12.75">
      <c r="C122" s="11"/>
      <c r="D122" s="46"/>
    </row>
    <row r="123" spans="3:4" ht="12.75">
      <c r="C123" s="11"/>
      <c r="D123" s="46"/>
    </row>
    <row r="124" spans="3:4" ht="12.75">
      <c r="C124" s="11"/>
      <c r="D124" s="46"/>
    </row>
    <row r="125" spans="3:4" ht="12.75">
      <c r="C125" s="11"/>
      <c r="D125" s="46"/>
    </row>
    <row r="126" spans="3:4" ht="12.75">
      <c r="C126" s="11"/>
      <c r="D126" s="46"/>
    </row>
    <row r="127" spans="3:4" ht="12.75">
      <c r="C127" s="11"/>
      <c r="D127" s="46"/>
    </row>
    <row r="128" spans="3:4" ht="12.75">
      <c r="C128" s="11"/>
      <c r="D128" s="46"/>
    </row>
    <row r="129" spans="3:4" ht="12.75">
      <c r="C129" s="11"/>
      <c r="D129" s="46"/>
    </row>
    <row r="130" spans="3:4" ht="12.75">
      <c r="C130" s="11"/>
      <c r="D130" s="46"/>
    </row>
    <row r="131" spans="3:4" ht="12.75">
      <c r="C131" s="11"/>
      <c r="D131" s="46"/>
    </row>
    <row r="132" spans="3:4" ht="12.75">
      <c r="C132" s="11"/>
      <c r="D132" s="46"/>
    </row>
    <row r="133" spans="3:4" ht="12.75">
      <c r="C133" s="11"/>
      <c r="D133" s="46"/>
    </row>
    <row r="134" spans="3:4" ht="12.75">
      <c r="C134" s="11"/>
      <c r="D134" s="46"/>
    </row>
    <row r="135" spans="3:4" ht="12.75">
      <c r="C135" s="11"/>
      <c r="D135" s="46"/>
    </row>
    <row r="136" spans="3:4" ht="12.75">
      <c r="C136" s="11"/>
      <c r="D136" s="46"/>
    </row>
    <row r="137" spans="3:4" ht="12.75">
      <c r="C137" s="11"/>
      <c r="D137" s="46"/>
    </row>
    <row r="138" spans="3:4" ht="12.75">
      <c r="C138" s="11"/>
      <c r="D138" s="46"/>
    </row>
    <row r="139" spans="3:4" ht="12.75">
      <c r="C139" s="11"/>
      <c r="D139" s="46"/>
    </row>
    <row r="140" spans="3:4" ht="12.75">
      <c r="C140" s="11"/>
      <c r="D140" s="46"/>
    </row>
    <row r="141" spans="3:4" ht="12.75">
      <c r="C141" s="11"/>
      <c r="D141" s="46"/>
    </row>
    <row r="142" spans="3:4" ht="12.75">
      <c r="C142" s="11"/>
      <c r="D142" s="46"/>
    </row>
    <row r="143" spans="3:4" ht="12.75">
      <c r="C143" s="11"/>
      <c r="D143" s="46"/>
    </row>
    <row r="144" spans="3:4" ht="12.75">
      <c r="C144" s="11"/>
      <c r="D144" s="46"/>
    </row>
    <row r="145" spans="3:4" ht="12.75">
      <c r="C145" s="11"/>
      <c r="D145" s="46"/>
    </row>
    <row r="146" spans="3:4" ht="12.75">
      <c r="C146" s="11"/>
      <c r="D146" s="46"/>
    </row>
    <row r="147" spans="3:4" ht="12.75">
      <c r="C147" s="11"/>
      <c r="D147" s="46"/>
    </row>
    <row r="148" spans="3:4" ht="12.75">
      <c r="C148" s="11"/>
      <c r="D148" s="46"/>
    </row>
    <row r="149" spans="3:4" ht="12.75">
      <c r="C149" s="11"/>
      <c r="D149" s="46"/>
    </row>
    <row r="150" spans="3:4" ht="12.75">
      <c r="C150" s="11"/>
      <c r="D150" s="46"/>
    </row>
    <row r="151" spans="3:4" ht="12.75">
      <c r="C151" s="11"/>
      <c r="D151" s="46"/>
    </row>
    <row r="152" spans="3:4" ht="12.75">
      <c r="C152" s="11"/>
      <c r="D152" s="46"/>
    </row>
    <row r="153" spans="3:4" ht="12.75">
      <c r="C153" s="11"/>
      <c r="D153" s="46"/>
    </row>
    <row r="154" spans="3:4" ht="12.75">
      <c r="C154" s="11"/>
      <c r="D154" s="46"/>
    </row>
    <row r="155" spans="3:4" ht="12.75">
      <c r="C155" s="11"/>
      <c r="D155" s="46"/>
    </row>
    <row r="156" spans="3:4" ht="12.75">
      <c r="C156" s="11"/>
      <c r="D156" s="46"/>
    </row>
    <row r="157" spans="3:4" ht="12.75">
      <c r="C157" s="11"/>
      <c r="D157" s="46"/>
    </row>
    <row r="158" spans="3:4" ht="12.75">
      <c r="C158" s="11"/>
      <c r="D158" s="46"/>
    </row>
    <row r="159" spans="3:4" ht="12.75">
      <c r="C159" s="11"/>
      <c r="D159" s="46"/>
    </row>
    <row r="160" spans="3:4" ht="12.75">
      <c r="C160" s="11"/>
      <c r="D160" s="46"/>
    </row>
    <row r="161" spans="3:4" ht="12.75">
      <c r="C161" s="11"/>
      <c r="D161" s="46"/>
    </row>
    <row r="162" spans="3:4" ht="12.75">
      <c r="C162" s="11"/>
      <c r="D162" s="46"/>
    </row>
    <row r="163" spans="3:4" ht="12.75">
      <c r="C163" s="11"/>
      <c r="D163" s="46"/>
    </row>
    <row r="164" spans="3:4" ht="12.75">
      <c r="C164" s="11"/>
      <c r="D164" s="46"/>
    </row>
    <row r="165" spans="3:4" ht="12.75">
      <c r="C165" s="11"/>
      <c r="D165" s="46"/>
    </row>
    <row r="166" spans="3:4" ht="12.75">
      <c r="C166" s="11"/>
      <c r="D166" s="46"/>
    </row>
    <row r="167" spans="3:4" ht="12.75">
      <c r="C167" s="11"/>
      <c r="D167" s="46"/>
    </row>
    <row r="168" spans="3:4" ht="12.75">
      <c r="C168" s="11"/>
      <c r="D168" s="46"/>
    </row>
    <row r="169" spans="3:4" ht="12.75">
      <c r="C169" s="11"/>
      <c r="D169" s="46"/>
    </row>
    <row r="170" spans="3:4" ht="12.75">
      <c r="C170" s="11"/>
      <c r="D170" s="46"/>
    </row>
    <row r="171" spans="3:4" ht="12.75">
      <c r="C171" s="11"/>
      <c r="D171" s="46"/>
    </row>
    <row r="172" spans="3:4" ht="12.75">
      <c r="C172" s="11"/>
      <c r="D172" s="46"/>
    </row>
    <row r="173" spans="3:4" ht="12.75">
      <c r="C173" s="11"/>
      <c r="D173" s="46"/>
    </row>
    <row r="174" spans="3:4" ht="12.75">
      <c r="C174" s="11"/>
      <c r="D174" s="46"/>
    </row>
    <row r="175" spans="3:4" ht="12.75">
      <c r="C175" s="11"/>
      <c r="D175" s="46"/>
    </row>
    <row r="176" spans="3:4" ht="12.75">
      <c r="C176" s="11"/>
      <c r="D176" s="46"/>
    </row>
    <row r="177" spans="3:4" ht="12.75">
      <c r="C177" s="11"/>
      <c r="D177" s="46"/>
    </row>
    <row r="178" spans="3:4" ht="12.75">
      <c r="C178" s="11"/>
      <c r="D178" s="46"/>
    </row>
    <row r="179" spans="3:4" ht="12.75">
      <c r="C179" s="11"/>
      <c r="D179" s="46"/>
    </row>
    <row r="180" spans="3:4" ht="12.75">
      <c r="C180" s="11"/>
      <c r="D180" s="46"/>
    </row>
    <row r="181" spans="3:4" ht="12.75">
      <c r="C181" s="11"/>
      <c r="D181" s="46"/>
    </row>
    <row r="182" spans="3:4" ht="12.75">
      <c r="C182" s="11"/>
      <c r="D182" s="46"/>
    </row>
    <row r="183" spans="3:4" ht="12.75">
      <c r="C183" s="11"/>
      <c r="D183" s="46"/>
    </row>
    <row r="184" spans="3:4" ht="12.75">
      <c r="C184" s="11"/>
      <c r="D184" s="46"/>
    </row>
    <row r="185" spans="3:4" ht="12.75">
      <c r="C185" s="11"/>
      <c r="D185" s="46"/>
    </row>
    <row r="186" spans="3:4" ht="12.75">
      <c r="C186" s="11"/>
      <c r="D186" s="46"/>
    </row>
    <row r="187" spans="3:4" ht="12.75">
      <c r="C187" s="11"/>
      <c r="D187" s="46"/>
    </row>
    <row r="188" spans="3:4" ht="12.75">
      <c r="C188" s="11"/>
      <c r="D188" s="46"/>
    </row>
    <row r="189" spans="3:4" ht="12.75">
      <c r="C189" s="11"/>
      <c r="D189" s="46"/>
    </row>
    <row r="190" spans="3:4" ht="12.75">
      <c r="C190" s="11"/>
      <c r="D190" s="46"/>
    </row>
    <row r="191" spans="3:4" ht="12.75">
      <c r="C191" s="11"/>
      <c r="D191" s="46"/>
    </row>
    <row r="192" spans="3:4" ht="12.75">
      <c r="C192" s="11"/>
      <c r="D192" s="46"/>
    </row>
    <row r="193" spans="3:4" ht="12.75">
      <c r="C193" s="11"/>
      <c r="D193" s="46"/>
    </row>
    <row r="194" spans="3:4" ht="12.75">
      <c r="C194" s="11"/>
      <c r="D194" s="46"/>
    </row>
    <row r="195" spans="3:4" ht="12.75">
      <c r="C195" s="11"/>
      <c r="D195" s="46"/>
    </row>
    <row r="196" spans="3:4" ht="12.75">
      <c r="C196" s="11"/>
      <c r="D196" s="46"/>
    </row>
    <row r="197" spans="3:4" ht="12.75">
      <c r="C197" s="11"/>
      <c r="D197" s="46"/>
    </row>
    <row r="198" spans="3:4" ht="12.75">
      <c r="C198" s="11"/>
      <c r="D198" s="46"/>
    </row>
    <row r="199" spans="3:4" ht="12.75">
      <c r="C199" s="11"/>
      <c r="D199" s="46"/>
    </row>
    <row r="200" spans="3:4" ht="12.75">
      <c r="C200" s="11"/>
      <c r="D200" s="46"/>
    </row>
    <row r="201" spans="3:4" ht="12.75">
      <c r="C201" s="11"/>
      <c r="D201" s="46"/>
    </row>
    <row r="202" spans="3:4" ht="12.75">
      <c r="C202" s="11"/>
      <c r="D202" s="46"/>
    </row>
    <row r="203" spans="3:4" ht="12.75">
      <c r="C203" s="11"/>
      <c r="D203" s="46"/>
    </row>
    <row r="204" spans="3:4" ht="12.75">
      <c r="C204" s="11"/>
      <c r="D204" s="46"/>
    </row>
    <row r="205" spans="3:4" ht="12.75">
      <c r="C205" s="11"/>
      <c r="D205" s="46"/>
    </row>
    <row r="206" spans="3:4" ht="12.75">
      <c r="C206" s="11"/>
      <c r="D206" s="46"/>
    </row>
    <row r="207" spans="3:4" ht="12.75">
      <c r="C207" s="11"/>
      <c r="D207" s="46"/>
    </row>
    <row r="208" spans="3:4" ht="12.75">
      <c r="C208" s="11"/>
      <c r="D208" s="46"/>
    </row>
    <row r="209" spans="3:4" ht="12.75">
      <c r="C209" s="11"/>
      <c r="D209" s="46"/>
    </row>
    <row r="210" spans="3:4" ht="12.75">
      <c r="C210" s="11"/>
      <c r="D210" s="46"/>
    </row>
    <row r="211" spans="3:4" ht="12.75">
      <c r="C211" s="11"/>
      <c r="D211" s="46"/>
    </row>
    <row r="212" spans="3:4" ht="12.75">
      <c r="C212" s="11"/>
      <c r="D212" s="46"/>
    </row>
    <row r="213" spans="3:4" ht="12.75">
      <c r="C213" s="11"/>
      <c r="D213" s="46"/>
    </row>
    <row r="214" spans="3:4" ht="12.75">
      <c r="C214" s="11"/>
      <c r="D214" s="46"/>
    </row>
    <row r="215" spans="3:4" ht="12.75">
      <c r="C215" s="11"/>
      <c r="D215" s="46"/>
    </row>
    <row r="216" spans="3:4" ht="12.75">
      <c r="C216" s="11"/>
      <c r="D216" s="46"/>
    </row>
    <row r="217" spans="3:4" ht="12.75">
      <c r="C217" s="11"/>
      <c r="D217" s="46"/>
    </row>
    <row r="218" spans="3:4" ht="12.75">
      <c r="C218" s="11"/>
      <c r="D218" s="46"/>
    </row>
    <row r="219" spans="3:4" ht="12.75">
      <c r="C219" s="11"/>
      <c r="D219" s="46"/>
    </row>
    <row r="220" spans="3:4" ht="12.75">
      <c r="C220" s="11"/>
      <c r="D220" s="46"/>
    </row>
    <row r="221" spans="3:4" ht="12.75">
      <c r="C221" s="11"/>
      <c r="D221" s="46"/>
    </row>
    <row r="222" spans="3:4" ht="12.75">
      <c r="C222" s="11"/>
      <c r="D222" s="46"/>
    </row>
    <row r="223" spans="3:4" ht="12.75">
      <c r="C223" s="11"/>
      <c r="D223" s="46"/>
    </row>
    <row r="224" spans="3:4" ht="12.75">
      <c r="C224" s="11"/>
      <c r="D224" s="46"/>
    </row>
    <row r="225" spans="3:4" ht="12.75">
      <c r="C225" s="11"/>
      <c r="D225" s="46"/>
    </row>
    <row r="226" spans="3:4" ht="12.75">
      <c r="C226" s="11"/>
      <c r="D226" s="46"/>
    </row>
    <row r="227" spans="3:4" ht="12.75">
      <c r="C227" s="11"/>
      <c r="D227" s="46"/>
    </row>
    <row r="228" spans="3:4" ht="12.75">
      <c r="C228" s="11"/>
      <c r="D228" s="46"/>
    </row>
    <row r="229" spans="3:4" ht="12.75">
      <c r="C229" s="11"/>
      <c r="D229" s="46"/>
    </row>
    <row r="230" spans="3:4" ht="12.75">
      <c r="C230" s="11"/>
      <c r="D230" s="46"/>
    </row>
    <row r="231" spans="3:4" ht="12.75">
      <c r="C231" s="11"/>
      <c r="D231" s="46"/>
    </row>
    <row r="232" spans="3:4" ht="12.75">
      <c r="C232" s="11"/>
      <c r="D232" s="46"/>
    </row>
    <row r="233" spans="3:4" ht="12.75">
      <c r="C233" s="11"/>
      <c r="D233" s="46"/>
    </row>
    <row r="234" spans="3:4" ht="12.75">
      <c r="C234" s="11"/>
      <c r="D234" s="46"/>
    </row>
    <row r="235" spans="3:4" ht="12.75">
      <c r="C235" s="11"/>
      <c r="D235" s="46"/>
    </row>
    <row r="236" spans="3:4" ht="12.75">
      <c r="C236" s="11"/>
      <c r="D236" s="46"/>
    </row>
    <row r="237" spans="3:4" ht="12.75">
      <c r="C237" s="11"/>
      <c r="D237" s="46"/>
    </row>
    <row r="238" spans="3:4" ht="12.75">
      <c r="C238" s="11"/>
      <c r="D238" s="46"/>
    </row>
    <row r="239" spans="3:4" ht="12.75">
      <c r="C239" s="11"/>
      <c r="D239" s="46"/>
    </row>
    <row r="240" spans="3:4" ht="12.75">
      <c r="C240" s="11"/>
      <c r="D240" s="46"/>
    </row>
    <row r="241" spans="3:4" ht="12.75">
      <c r="C241" s="11"/>
      <c r="D241" s="46"/>
    </row>
    <row r="242" spans="3:4" ht="12.75">
      <c r="C242" s="11"/>
      <c r="D242" s="46"/>
    </row>
    <row r="243" spans="3:4" ht="12.75">
      <c r="C243" s="11"/>
      <c r="D243" s="46"/>
    </row>
    <row r="244" spans="3:4" ht="12.75">
      <c r="C244" s="11"/>
      <c r="D244" s="46"/>
    </row>
    <row r="245" spans="3:4" ht="12.75">
      <c r="C245" s="11"/>
      <c r="D245" s="46"/>
    </row>
    <row r="246" spans="3:4" ht="12.75">
      <c r="C246" s="11"/>
      <c r="D246" s="46"/>
    </row>
    <row r="247" spans="3:4" ht="12.75">
      <c r="C247" s="11"/>
      <c r="D247" s="46"/>
    </row>
    <row r="248" spans="3:4" ht="12.75">
      <c r="C248" s="11"/>
      <c r="D248" s="46"/>
    </row>
    <row r="249" spans="3:4" ht="12.75">
      <c r="C249" s="11"/>
      <c r="D249" s="46"/>
    </row>
    <row r="250" spans="3:4" ht="12.75">
      <c r="C250" s="11"/>
      <c r="D250" s="46"/>
    </row>
    <row r="251" spans="3:4" ht="12.75">
      <c r="C251" s="11"/>
      <c r="D251" s="46"/>
    </row>
    <row r="252" spans="3:4" ht="12.75">
      <c r="C252" s="11"/>
      <c r="D252" s="46"/>
    </row>
    <row r="253" spans="3:4" ht="12.75">
      <c r="C253" s="11"/>
      <c r="D253" s="46"/>
    </row>
    <row r="254" spans="3:4" ht="12.75">
      <c r="C254" s="11"/>
      <c r="D254" s="46"/>
    </row>
    <row r="255" spans="3:4" ht="12.75">
      <c r="C255" s="11"/>
      <c r="D255" s="46"/>
    </row>
    <row r="256" spans="3:4" ht="12.75">
      <c r="C256" s="11"/>
      <c r="D256" s="46"/>
    </row>
    <row r="257" spans="3:4" ht="12.75">
      <c r="C257" s="11"/>
      <c r="D257" s="46"/>
    </row>
    <row r="258" spans="3:4" ht="12.75">
      <c r="C258" s="11"/>
      <c r="D258" s="46"/>
    </row>
    <row r="259" spans="3:4" ht="12.75">
      <c r="C259" s="11"/>
      <c r="D259" s="46"/>
    </row>
    <row r="260" spans="3:4" ht="12.75">
      <c r="C260" s="11"/>
      <c r="D260" s="46"/>
    </row>
    <row r="261" spans="3:4" ht="12.75">
      <c r="C261" s="11"/>
      <c r="D261" s="46"/>
    </row>
    <row r="262" spans="3:4" ht="12.75">
      <c r="C262" s="11"/>
      <c r="D262" s="46"/>
    </row>
    <row r="263" spans="3:4" ht="12.75">
      <c r="C263" s="11"/>
      <c r="D263" s="46"/>
    </row>
    <row r="264" spans="3:4" ht="12.75">
      <c r="C264" s="11"/>
      <c r="D264" s="46"/>
    </row>
    <row r="265" spans="3:4" ht="12.75">
      <c r="C265" s="11"/>
      <c r="D265" s="46"/>
    </row>
    <row r="266" spans="3:4" ht="12.75">
      <c r="C266" s="11"/>
      <c r="D266" s="46"/>
    </row>
    <row r="267" spans="3:4" ht="12.75">
      <c r="C267" s="11"/>
      <c r="D267" s="46"/>
    </row>
    <row r="268" spans="3:4" ht="12.75">
      <c r="C268" s="11"/>
      <c r="D268" s="46"/>
    </row>
    <row r="269" spans="3:4" ht="12.75">
      <c r="C269" s="11"/>
      <c r="D269" s="46"/>
    </row>
    <row r="270" spans="3:4" ht="12.75">
      <c r="C270" s="11"/>
      <c r="D270" s="46"/>
    </row>
    <row r="271" spans="3:4" ht="12.75">
      <c r="C271" s="11"/>
      <c r="D271" s="46"/>
    </row>
    <row r="272" spans="3:4" ht="12.75">
      <c r="C272" s="11"/>
      <c r="D272" s="46"/>
    </row>
    <row r="273" spans="3:4" ht="12.75">
      <c r="C273" s="11"/>
      <c r="D273" s="46"/>
    </row>
    <row r="274" spans="3:4" ht="12.75">
      <c r="C274" s="11"/>
      <c r="D274" s="46"/>
    </row>
    <row r="275" spans="3:4" ht="12.75">
      <c r="C275" s="11"/>
      <c r="D275" s="46"/>
    </row>
    <row r="276" spans="3:4" ht="12.75">
      <c r="C276" s="11"/>
      <c r="D276" s="46"/>
    </row>
    <row r="277" spans="3:4" ht="12.75">
      <c r="C277" s="11"/>
      <c r="D277" s="46"/>
    </row>
    <row r="278" spans="3:4" ht="12.75">
      <c r="C278" s="11"/>
      <c r="D278" s="46"/>
    </row>
    <row r="279" spans="3:4" ht="12.75">
      <c r="C279" s="11"/>
      <c r="D279" s="46"/>
    </row>
    <row r="280" spans="3:4" ht="12.75">
      <c r="C280" s="11"/>
      <c r="D280" s="46"/>
    </row>
    <row r="281" spans="3:4" ht="12.75">
      <c r="C281" s="11"/>
      <c r="D281" s="46"/>
    </row>
    <row r="282" spans="3:4" ht="12.75">
      <c r="C282" s="11"/>
      <c r="D282" s="46"/>
    </row>
    <row r="283" spans="3:4" ht="12.75">
      <c r="C283" s="11"/>
      <c r="D283" s="46"/>
    </row>
    <row r="284" spans="3:4" ht="12.75">
      <c r="C284" s="11"/>
      <c r="D284" s="46"/>
    </row>
    <row r="285" spans="3:4" ht="12.75">
      <c r="C285" s="11"/>
      <c r="D285" s="46"/>
    </row>
    <row r="286" spans="3:4" ht="12.75">
      <c r="C286" s="11"/>
      <c r="D286" s="46"/>
    </row>
    <row r="287" spans="3:4" ht="12.75">
      <c r="C287" s="11"/>
      <c r="D287" s="46"/>
    </row>
    <row r="288" spans="3:4" ht="12.75">
      <c r="C288" s="11"/>
      <c r="D288" s="46"/>
    </row>
    <row r="289" spans="3:4" ht="12.75">
      <c r="C289" s="11"/>
      <c r="D289" s="46"/>
    </row>
    <row r="290" spans="3:4" ht="12.75">
      <c r="C290" s="11"/>
      <c r="D290" s="46"/>
    </row>
    <row r="291" spans="3:4" ht="12.75">
      <c r="C291" s="11"/>
      <c r="D291" s="46"/>
    </row>
    <row r="292" spans="3:4" ht="12.75">
      <c r="C292" s="11"/>
      <c r="D292" s="46"/>
    </row>
    <row r="293" spans="3:4" ht="12.75">
      <c r="C293" s="11"/>
      <c r="D293" s="46"/>
    </row>
    <row r="294" spans="3:4" ht="12.75">
      <c r="C294" s="11"/>
      <c r="D294" s="46"/>
    </row>
    <row r="295" spans="3:4" ht="12.75">
      <c r="C295" s="11"/>
      <c r="D295" s="46"/>
    </row>
    <row r="296" spans="3:4" ht="12.75">
      <c r="C296" s="11"/>
      <c r="D296" s="46"/>
    </row>
    <row r="297" spans="3:4" ht="12.75">
      <c r="C297" s="11"/>
      <c r="D297" s="46"/>
    </row>
    <row r="298" spans="3:4" ht="12.75">
      <c r="C298" s="11"/>
      <c r="D298" s="46"/>
    </row>
    <row r="299" spans="3:4" ht="12.75">
      <c r="C299" s="11"/>
      <c r="D299" s="46"/>
    </row>
    <row r="300" spans="3:4" ht="12.75">
      <c r="C300" s="11"/>
      <c r="D300" s="46"/>
    </row>
    <row r="301" spans="3:4" ht="12.75">
      <c r="C301" s="11"/>
      <c r="D301" s="46"/>
    </row>
    <row r="302" spans="3:4" ht="12.75">
      <c r="C302" s="11"/>
      <c r="D302" s="46"/>
    </row>
    <row r="303" spans="3:4" ht="12.75">
      <c r="C303" s="11"/>
      <c r="D303" s="46"/>
    </row>
    <row r="304" spans="3:4" ht="12.75">
      <c r="C304" s="11"/>
      <c r="D304" s="46"/>
    </row>
    <row r="305" spans="3:4" ht="12.75">
      <c r="C305" s="11"/>
      <c r="D305" s="46"/>
    </row>
    <row r="306" spans="3:4" ht="12.75">
      <c r="C306" s="11"/>
      <c r="D306" s="46"/>
    </row>
    <row r="307" spans="3:4" ht="12.75">
      <c r="C307" s="11"/>
      <c r="D307" s="46"/>
    </row>
    <row r="308" spans="3:4" ht="12.75">
      <c r="C308" s="11"/>
      <c r="D308" s="46"/>
    </row>
    <row r="309" spans="3:4" ht="12.75">
      <c r="C309" s="11"/>
      <c r="D309" s="46"/>
    </row>
    <row r="310" spans="3:4" ht="12.75">
      <c r="C310" s="11"/>
      <c r="D310" s="46"/>
    </row>
    <row r="311" spans="3:4" ht="12.75">
      <c r="C311" s="11"/>
      <c r="D311" s="46"/>
    </row>
    <row r="312" spans="3:4" ht="12.75">
      <c r="C312" s="11"/>
      <c r="D312" s="46"/>
    </row>
    <row r="313" spans="3:4" ht="12.75">
      <c r="C313" s="11"/>
      <c r="D313" s="46"/>
    </row>
    <row r="314" spans="3:4" ht="12.75">
      <c r="C314" s="11"/>
      <c r="D314" s="46"/>
    </row>
    <row r="315" spans="3:4" ht="12.75">
      <c r="C315" s="11"/>
      <c r="D315" s="46"/>
    </row>
    <row r="316" spans="3:4" ht="12.75">
      <c r="C316" s="11"/>
      <c r="D316" s="46"/>
    </row>
    <row r="317" spans="3:4" ht="12.75">
      <c r="C317" s="11"/>
      <c r="D317" s="46"/>
    </row>
    <row r="318" spans="3:4" ht="12.75">
      <c r="C318" s="11"/>
      <c r="D318" s="46"/>
    </row>
    <row r="319" spans="3:4" ht="12.75">
      <c r="C319" s="11"/>
      <c r="D319" s="46"/>
    </row>
    <row r="320" spans="3:4" ht="12.75">
      <c r="C320" s="11"/>
      <c r="D320" s="46"/>
    </row>
    <row r="321" spans="3:4" ht="12.75">
      <c r="C321" s="11"/>
      <c r="D321" s="46"/>
    </row>
    <row r="322" spans="3:4" ht="12.75">
      <c r="C322" s="11"/>
      <c r="D322" s="46"/>
    </row>
    <row r="323" spans="3:4" ht="12.75">
      <c r="C323" s="11"/>
      <c r="D323" s="46"/>
    </row>
    <row r="324" spans="3:4" ht="12.75">
      <c r="C324" s="11"/>
      <c r="D324" s="46"/>
    </row>
    <row r="325" spans="3:4" ht="12.75">
      <c r="C325" s="11"/>
      <c r="D325" s="46"/>
    </row>
    <row r="326" spans="3:4" ht="12.75">
      <c r="C326" s="11"/>
      <c r="D326" s="46"/>
    </row>
    <row r="327" spans="3:4" ht="12.75">
      <c r="C327" s="11"/>
      <c r="D327" s="46"/>
    </row>
    <row r="328" spans="3:4" ht="12.75">
      <c r="C328" s="11"/>
      <c r="D328" s="46"/>
    </row>
    <row r="329" spans="3:4" ht="12.75">
      <c r="C329" s="11"/>
      <c r="D329" s="46"/>
    </row>
    <row r="330" spans="3:4" ht="12.75">
      <c r="C330" s="11"/>
      <c r="D330" s="46"/>
    </row>
    <row r="331" spans="3:4" ht="12.75">
      <c r="C331" s="11"/>
      <c r="D331" s="46"/>
    </row>
    <row r="332" spans="3:4" ht="12.75">
      <c r="C332" s="11"/>
      <c r="D332" s="46"/>
    </row>
    <row r="333" spans="3:4" ht="12.75">
      <c r="C333" s="11"/>
      <c r="D333" s="46"/>
    </row>
    <row r="334" spans="3:4" ht="12.75">
      <c r="C334" s="11"/>
      <c r="D334" s="46"/>
    </row>
    <row r="335" spans="3:4" ht="12.75">
      <c r="C335" s="11"/>
      <c r="D335" s="46"/>
    </row>
    <row r="336" spans="3:4" ht="12.75">
      <c r="C336" s="11"/>
      <c r="D336" s="46"/>
    </row>
    <row r="337" spans="3:4" ht="12.75">
      <c r="C337" s="11"/>
      <c r="D337" s="46"/>
    </row>
    <row r="338" spans="3:4" ht="12.75">
      <c r="C338" s="11"/>
      <c r="D338" s="46"/>
    </row>
    <row r="339" spans="3:4" ht="12.75">
      <c r="C339" s="11"/>
      <c r="D339" s="46"/>
    </row>
    <row r="340" spans="3:4" ht="12.75">
      <c r="C340" s="11"/>
      <c r="D340" s="46"/>
    </row>
    <row r="341" spans="3:4" ht="12.75">
      <c r="C341" s="11"/>
      <c r="D341" s="46"/>
    </row>
    <row r="342" spans="3:4" ht="12.75">
      <c r="C342" s="11"/>
      <c r="D342" s="46"/>
    </row>
    <row r="343" spans="3:4" ht="12.75">
      <c r="C343" s="11"/>
      <c r="D343" s="46"/>
    </row>
    <row r="344" spans="3:4" ht="12.75">
      <c r="C344" s="11"/>
      <c r="D344" s="46"/>
    </row>
    <row r="345" spans="3:4" ht="12.75">
      <c r="C345" s="11"/>
      <c r="D345" s="46"/>
    </row>
    <row r="346" spans="3:4" ht="12.75">
      <c r="C346" s="11"/>
      <c r="D346" s="46"/>
    </row>
    <row r="347" spans="3:4" ht="12.75">
      <c r="C347" s="11"/>
      <c r="D347" s="46"/>
    </row>
    <row r="348" spans="3:4" ht="12.75">
      <c r="C348" s="11"/>
      <c r="D348" s="46"/>
    </row>
    <row r="349" spans="3:4" ht="12.75">
      <c r="C349" s="11"/>
      <c r="D349" s="46"/>
    </row>
    <row r="350" spans="3:4" ht="12.75">
      <c r="C350" s="11"/>
      <c r="D350" s="46"/>
    </row>
    <row r="351" spans="3:4" ht="12.75">
      <c r="C351" s="11"/>
      <c r="D351" s="46"/>
    </row>
    <row r="352" spans="3:4" ht="12.75">
      <c r="C352" s="11"/>
      <c r="D352" s="46"/>
    </row>
    <row r="353" spans="3:4" ht="12.75">
      <c r="C353" s="11"/>
      <c r="D353" s="46"/>
    </row>
    <row r="354" spans="3:4" ht="12.75">
      <c r="C354" s="11"/>
      <c r="D354" s="46"/>
    </row>
    <row r="355" spans="3:4" ht="12.75">
      <c r="C355" s="11"/>
      <c r="D355" s="46"/>
    </row>
    <row r="356" spans="3:4" ht="12.75">
      <c r="C356" s="11"/>
      <c r="D356" s="46"/>
    </row>
    <row r="357" spans="3:4" ht="12.75">
      <c r="C357" s="11"/>
      <c r="D357" s="46"/>
    </row>
    <row r="358" spans="3:4" ht="12.75">
      <c r="C358" s="11"/>
      <c r="D358" s="46"/>
    </row>
    <row r="359" spans="3:4" ht="12.75">
      <c r="C359" s="11"/>
      <c r="D359" s="46"/>
    </row>
    <row r="360" spans="3:4" ht="12.75">
      <c r="C360" s="11"/>
      <c r="D360" s="46"/>
    </row>
    <row r="361" spans="3:4" ht="12.75">
      <c r="C361" s="11"/>
      <c r="D361" s="46"/>
    </row>
    <row r="362" spans="3:4" ht="12.75">
      <c r="C362" s="11"/>
      <c r="D362" s="46"/>
    </row>
    <row r="363" spans="3:4" ht="12.75">
      <c r="C363" s="11"/>
      <c r="D363" s="46"/>
    </row>
    <row r="364" spans="3:4" ht="12.75">
      <c r="C364" s="11"/>
      <c r="D364" s="46"/>
    </row>
    <row r="365" spans="3:4" ht="12.75">
      <c r="C365" s="11"/>
      <c r="D365" s="46"/>
    </row>
    <row r="366" spans="3:4" ht="12.75">
      <c r="C366" s="11"/>
      <c r="D366" s="46"/>
    </row>
    <row r="367" spans="3:4" ht="12.75">
      <c r="C367" s="11"/>
      <c r="D367" s="46"/>
    </row>
    <row r="368" spans="3:4" ht="12.75">
      <c r="C368" s="11"/>
      <c r="D368" s="46"/>
    </row>
    <row r="369" spans="3:4" ht="12.75">
      <c r="C369" s="11"/>
      <c r="D369" s="46"/>
    </row>
    <row r="370" spans="3:4" ht="12.75">
      <c r="C370" s="11"/>
      <c r="D370" s="46"/>
    </row>
    <row r="371" spans="3:4" ht="12.75">
      <c r="C371" s="11"/>
      <c r="D371" s="46"/>
    </row>
    <row r="372" spans="3:4" ht="12.75">
      <c r="C372" s="11"/>
      <c r="D372" s="46"/>
    </row>
    <row r="373" spans="3:4" ht="12.75">
      <c r="C373" s="11"/>
      <c r="D373" s="46"/>
    </row>
    <row r="374" spans="3:4" ht="12.75">
      <c r="C374" s="11"/>
      <c r="D374" s="46"/>
    </row>
    <row r="375" spans="3:4" ht="12.75">
      <c r="C375" s="11"/>
      <c r="D375" s="46"/>
    </row>
    <row r="376" spans="3:4" ht="12.75">
      <c r="C376" s="11"/>
      <c r="D376" s="46"/>
    </row>
    <row r="377" spans="3:4" ht="12.75">
      <c r="C377" s="11"/>
      <c r="D377" s="46"/>
    </row>
    <row r="378" spans="3:4" ht="12.75">
      <c r="C378" s="11"/>
      <c r="D378" s="46"/>
    </row>
    <row r="379" spans="3:4" ht="12.75">
      <c r="C379" s="11"/>
      <c r="D379" s="46"/>
    </row>
    <row r="380" spans="3:4" ht="12.75">
      <c r="C380" s="11"/>
      <c r="D380" s="46"/>
    </row>
    <row r="381" spans="3:4" ht="12.75">
      <c r="C381" s="11"/>
      <c r="D381" s="46"/>
    </row>
    <row r="382" spans="3:4" ht="12.75">
      <c r="C382" s="11"/>
      <c r="D382" s="46"/>
    </row>
    <row r="383" spans="3:4" ht="12.75">
      <c r="C383" s="11"/>
      <c r="D383" s="46"/>
    </row>
    <row r="384" spans="3:4" ht="12.75">
      <c r="C384" s="11"/>
      <c r="D384" s="46"/>
    </row>
    <row r="385" spans="3:4" ht="12.75">
      <c r="C385" s="11"/>
      <c r="D385" s="46"/>
    </row>
    <row r="386" spans="3:4" ht="12.75">
      <c r="C386" s="11"/>
      <c r="D386" s="46"/>
    </row>
    <row r="387" spans="3:4" ht="12.75">
      <c r="C387" s="11"/>
      <c r="D387" s="46"/>
    </row>
    <row r="388" spans="3:4" ht="12.75">
      <c r="C388" s="11"/>
      <c r="D388" s="46"/>
    </row>
    <row r="389" spans="3:4" ht="12.75">
      <c r="C389" s="11"/>
      <c r="D389" s="46"/>
    </row>
    <row r="390" spans="3:4" ht="12.75">
      <c r="C390" s="11"/>
      <c r="D390" s="46"/>
    </row>
    <row r="391" spans="3:4" ht="12.75">
      <c r="C391" s="11"/>
      <c r="D391" s="46"/>
    </row>
    <row r="392" spans="3:4" ht="12.75">
      <c r="C392" s="11"/>
      <c r="D392" s="46"/>
    </row>
    <row r="393" spans="3:4" ht="12.75">
      <c r="C393" s="11"/>
      <c r="D393" s="46"/>
    </row>
    <row r="394" spans="3:4" ht="12.75">
      <c r="C394" s="11"/>
      <c r="D394" s="46"/>
    </row>
    <row r="395" spans="3:4" ht="12.75">
      <c r="C395" s="11"/>
      <c r="D395" s="46"/>
    </row>
    <row r="396" spans="3:4" ht="12.75">
      <c r="C396" s="11"/>
      <c r="D396" s="46"/>
    </row>
    <row r="397" spans="3:4" ht="12.75">
      <c r="C397" s="11"/>
      <c r="D397" s="46"/>
    </row>
    <row r="398" spans="3:4" ht="12.75">
      <c r="C398" s="11"/>
      <c r="D398" s="46"/>
    </row>
    <row r="399" spans="3:4" ht="12.75">
      <c r="C399" s="11"/>
      <c r="D399" s="46"/>
    </row>
    <row r="400" spans="3:4" ht="12.75">
      <c r="C400" s="11"/>
      <c r="D400" s="46"/>
    </row>
    <row r="401" spans="3:4" ht="12.75">
      <c r="C401" s="11"/>
      <c r="D401" s="46"/>
    </row>
    <row r="402" spans="3:4" ht="12.75">
      <c r="C402" s="11"/>
      <c r="D402" s="46"/>
    </row>
    <row r="403" spans="3:4" ht="12.75">
      <c r="C403" s="11"/>
      <c r="D403" s="46"/>
    </row>
    <row r="404" spans="3:4" ht="12.75">
      <c r="C404" s="11"/>
      <c r="D404" s="46"/>
    </row>
    <row r="405" spans="3:4" ht="12.75">
      <c r="C405" s="11"/>
      <c r="D405" s="46"/>
    </row>
    <row r="406" spans="3:4" ht="12.75">
      <c r="C406" s="11"/>
      <c r="D406" s="46"/>
    </row>
    <row r="407" spans="3:4" ht="12.75">
      <c r="C407" s="11"/>
      <c r="D407" s="46"/>
    </row>
    <row r="408" spans="3:4" ht="12.75">
      <c r="C408" s="11"/>
      <c r="D408" s="46"/>
    </row>
    <row r="409" spans="3:4" ht="12.75">
      <c r="C409" s="11"/>
      <c r="D409" s="46"/>
    </row>
    <row r="410" spans="3:4" ht="12.75">
      <c r="C410" s="11"/>
      <c r="D410" s="46"/>
    </row>
    <row r="411" spans="3:4" ht="12.75">
      <c r="C411" s="11"/>
      <c r="D411" s="46"/>
    </row>
    <row r="412" spans="3:4" ht="12.75">
      <c r="C412" s="11"/>
      <c r="D412" s="46"/>
    </row>
    <row r="413" spans="3:4" ht="12.75">
      <c r="C413" s="11"/>
      <c r="D413" s="46"/>
    </row>
    <row r="414" spans="3:4" ht="12.75">
      <c r="C414" s="11"/>
      <c r="D414" s="46"/>
    </row>
    <row r="415" spans="3:4" ht="12.75">
      <c r="C415" s="11"/>
      <c r="D415" s="46"/>
    </row>
    <row r="416" spans="3:4" ht="12.75">
      <c r="C416" s="11"/>
      <c r="D416" s="46"/>
    </row>
    <row r="417" spans="3:4" ht="12.75">
      <c r="C417" s="11"/>
      <c r="D417" s="46"/>
    </row>
    <row r="418" spans="3:4" ht="12.75">
      <c r="C418" s="11"/>
      <c r="D418" s="46"/>
    </row>
    <row r="419" spans="3:4" ht="12.75">
      <c r="C419" s="11"/>
      <c r="D419" s="46"/>
    </row>
    <row r="420" spans="3:4" ht="12.75">
      <c r="C420" s="11"/>
      <c r="D420" s="46"/>
    </row>
    <row r="421" spans="3:4" ht="12.75">
      <c r="C421" s="11"/>
      <c r="D421" s="46"/>
    </row>
    <row r="422" spans="3:4" ht="12.75">
      <c r="C422" s="11"/>
      <c r="D422" s="46"/>
    </row>
    <row r="423" spans="3:4" ht="12.75">
      <c r="C423" s="11"/>
      <c r="D423" s="46"/>
    </row>
    <row r="424" spans="3:4" ht="12.75">
      <c r="C424" s="11"/>
      <c r="D424" s="46"/>
    </row>
    <row r="425" spans="3:4" ht="12.75">
      <c r="C425" s="11"/>
      <c r="D425" s="46"/>
    </row>
    <row r="426" spans="3:4" ht="12.75">
      <c r="C426" s="11"/>
      <c r="D426" s="46"/>
    </row>
    <row r="427" spans="3:4" ht="12.75">
      <c r="C427" s="11"/>
      <c r="D427" s="46"/>
    </row>
    <row r="428" spans="3:4" ht="12.75">
      <c r="C428" s="11"/>
      <c r="D428" s="46"/>
    </row>
    <row r="429" spans="3:4" ht="12.75">
      <c r="C429" s="11"/>
      <c r="D429" s="46"/>
    </row>
    <row r="430" spans="3:4" ht="12.75">
      <c r="C430" s="11"/>
      <c r="D430" s="46"/>
    </row>
    <row r="431" spans="3:4" ht="12.75">
      <c r="C431" s="11"/>
      <c r="D431" s="46"/>
    </row>
    <row r="432" spans="3:4" ht="12.75">
      <c r="C432" s="11"/>
      <c r="D432" s="46"/>
    </row>
    <row r="433" spans="3:4" ht="12.75">
      <c r="C433" s="11"/>
      <c r="D433" s="46"/>
    </row>
    <row r="434" spans="3:4" ht="12.75">
      <c r="C434" s="11"/>
      <c r="D434" s="46"/>
    </row>
    <row r="435" spans="3:4" ht="12.75">
      <c r="C435" s="11"/>
      <c r="D435" s="46"/>
    </row>
    <row r="436" spans="3:4" ht="12.75">
      <c r="C436" s="11"/>
      <c r="D436" s="46"/>
    </row>
    <row r="437" spans="3:4" ht="12.75">
      <c r="C437" s="11"/>
      <c r="D437" s="46"/>
    </row>
    <row r="438" spans="3:4" ht="12.75">
      <c r="C438" s="11"/>
      <c r="D438" s="46"/>
    </row>
    <row r="439" spans="3:4" ht="12.75">
      <c r="C439" s="11"/>
      <c r="D439" s="46"/>
    </row>
    <row r="440" spans="3:4" ht="12.75">
      <c r="C440" s="11"/>
      <c r="D440" s="46"/>
    </row>
    <row r="441" spans="3:4" ht="12.75">
      <c r="C441" s="11"/>
      <c r="D441" s="46"/>
    </row>
    <row r="442" spans="3:4" ht="12.75">
      <c r="C442" s="11"/>
      <c r="D442" s="46"/>
    </row>
    <row r="443" spans="3:4" ht="12.75">
      <c r="C443" s="11"/>
      <c r="D443" s="46"/>
    </row>
    <row r="444" spans="3:4" ht="12.75">
      <c r="C444" s="11"/>
      <c r="D444" s="46"/>
    </row>
    <row r="445" spans="3:4" ht="12.75">
      <c r="C445" s="11"/>
      <c r="D445" s="46"/>
    </row>
    <row r="446" spans="3:4" ht="12.75">
      <c r="C446" s="11"/>
      <c r="D446" s="46"/>
    </row>
    <row r="447" spans="3:4" ht="12.75">
      <c r="C447" s="11"/>
      <c r="D447" s="46"/>
    </row>
    <row r="448" spans="3:4" ht="12.75">
      <c r="C448" s="11"/>
      <c r="D448" s="46"/>
    </row>
    <row r="449" spans="3:4" ht="12.75">
      <c r="C449" s="11"/>
      <c r="D449" s="46"/>
    </row>
    <row r="450" spans="3:4" ht="12.75">
      <c r="C450" s="11"/>
      <c r="D450" s="46"/>
    </row>
    <row r="451" spans="3:4" ht="12.75">
      <c r="C451" s="11"/>
      <c r="D451" s="46"/>
    </row>
    <row r="452" spans="3:4" ht="12.75">
      <c r="C452" s="11"/>
      <c r="D452" s="46"/>
    </row>
    <row r="453" spans="3:4" ht="12.75">
      <c r="C453" s="11"/>
      <c r="D453" s="46"/>
    </row>
    <row r="454" spans="3:4" ht="12.75">
      <c r="C454" s="11"/>
      <c r="D454" s="46"/>
    </row>
    <row r="455" spans="3:4" ht="12.75">
      <c r="C455" s="11"/>
      <c r="D455" s="46"/>
    </row>
    <row r="456" spans="3:4" ht="12.75">
      <c r="C456" s="11"/>
      <c r="D456" s="46"/>
    </row>
    <row r="457" spans="3:4" ht="12.75">
      <c r="C457" s="11"/>
      <c r="D457" s="46"/>
    </row>
    <row r="458" spans="3:4" ht="12.75">
      <c r="C458" s="11"/>
      <c r="D458" s="46"/>
    </row>
    <row r="459" spans="3:4" ht="12.75">
      <c r="C459" s="11"/>
      <c r="D459" s="46"/>
    </row>
    <row r="460" spans="3:4" ht="12.75">
      <c r="C460" s="11"/>
      <c r="D460" s="46"/>
    </row>
    <row r="461" spans="3:4" ht="12.75">
      <c r="C461" s="11"/>
      <c r="D461" s="46"/>
    </row>
    <row r="462" spans="3:4" ht="12.75">
      <c r="C462" s="11"/>
      <c r="D462" s="46"/>
    </row>
    <row r="463" spans="3:4" ht="12.75">
      <c r="C463" s="11"/>
      <c r="D463" s="46"/>
    </row>
    <row r="464" spans="3:4" ht="12.75">
      <c r="C464" s="11"/>
      <c r="D464" s="46"/>
    </row>
    <row r="465" spans="3:4" ht="12.75">
      <c r="C465" s="11"/>
      <c r="D465" s="46"/>
    </row>
    <row r="466" spans="3:4" ht="12.75">
      <c r="C466" s="11"/>
      <c r="D466" s="46"/>
    </row>
    <row r="467" spans="3:4" ht="12.75">
      <c r="C467" s="11"/>
      <c r="D467" s="46"/>
    </row>
    <row r="468" spans="3:4" ht="12.75">
      <c r="C468" s="11"/>
      <c r="D468" s="46"/>
    </row>
    <row r="469" spans="3:4" ht="12.75">
      <c r="C469" s="11"/>
      <c r="D469" s="46"/>
    </row>
    <row r="470" spans="3:4" ht="12.75">
      <c r="C470" s="11"/>
      <c r="D470" s="46"/>
    </row>
    <row r="471" spans="3:4" ht="12.75">
      <c r="C471" s="11"/>
      <c r="D471" s="46"/>
    </row>
    <row r="472" spans="3:4" ht="12.75">
      <c r="C472" s="11"/>
      <c r="D472" s="46"/>
    </row>
    <row r="473" spans="3:4" ht="12.75">
      <c r="C473" s="11"/>
      <c r="D473" s="46"/>
    </row>
    <row r="474" spans="3:4" ht="12.75">
      <c r="C474" s="11"/>
      <c r="D474" s="46"/>
    </row>
    <row r="475" spans="3:4" ht="12.75">
      <c r="C475" s="11"/>
      <c r="D475" s="46"/>
    </row>
    <row r="476" spans="3:4" ht="12.75">
      <c r="C476" s="11"/>
      <c r="D476" s="46"/>
    </row>
    <row r="477" spans="3:4" ht="12.75">
      <c r="C477" s="11"/>
      <c r="D477" s="46"/>
    </row>
    <row r="478" spans="3:4" ht="12.75">
      <c r="C478" s="11"/>
      <c r="D478" s="46"/>
    </row>
    <row r="479" spans="3:4" ht="12.75">
      <c r="C479" s="11"/>
      <c r="D479" s="46"/>
    </row>
    <row r="480" spans="3:4" ht="12.75">
      <c r="C480" s="11"/>
      <c r="D480" s="46"/>
    </row>
    <row r="481" spans="3:4" ht="12.75">
      <c r="C481" s="11"/>
      <c r="D481" s="46"/>
    </row>
    <row r="482" spans="3:4" ht="12.75">
      <c r="C482" s="11"/>
      <c r="D482" s="46"/>
    </row>
    <row r="483" spans="3:4" ht="12.75">
      <c r="C483" s="11"/>
      <c r="D483" s="46"/>
    </row>
    <row r="484" spans="3:4" ht="12.75">
      <c r="C484" s="11"/>
      <c r="D484" s="46"/>
    </row>
    <row r="485" spans="3:4" ht="12.75">
      <c r="C485" s="11"/>
      <c r="D485" s="46"/>
    </row>
    <row r="486" spans="3:4" ht="12.75">
      <c r="C486" s="11"/>
      <c r="D486" s="46"/>
    </row>
    <row r="487" spans="3:4" ht="12.75">
      <c r="C487" s="11"/>
      <c r="D487" s="46"/>
    </row>
    <row r="488" spans="3:4" ht="12.75">
      <c r="C488" s="11"/>
      <c r="D488" s="46"/>
    </row>
    <row r="489" spans="3:4" ht="12.75">
      <c r="C489" s="11"/>
      <c r="D489" s="46"/>
    </row>
    <row r="490" spans="3:4" ht="12.75">
      <c r="C490" s="11"/>
      <c r="D490" s="46"/>
    </row>
    <row r="491" spans="3:4" ht="12.75">
      <c r="C491" s="11"/>
      <c r="D491" s="46"/>
    </row>
    <row r="492" spans="3:4" ht="12.75">
      <c r="C492" s="11"/>
      <c r="D492" s="46"/>
    </row>
    <row r="493" spans="3:4" ht="12.75">
      <c r="C493" s="11"/>
      <c r="D493" s="46"/>
    </row>
    <row r="494" spans="3:4" ht="12.75">
      <c r="C494" s="11"/>
      <c r="D494" s="46"/>
    </row>
    <row r="495" spans="3:4" ht="12.75">
      <c r="C495" s="11"/>
      <c r="D495" s="46"/>
    </row>
    <row r="496" spans="3:4" ht="12.75">
      <c r="C496" s="11"/>
      <c r="D496" s="46"/>
    </row>
    <row r="497" spans="3:4" ht="12.75">
      <c r="C497" s="11"/>
      <c r="D497" s="46"/>
    </row>
    <row r="498" spans="3:4" ht="12.75">
      <c r="C498" s="11"/>
      <c r="D498" s="46"/>
    </row>
    <row r="499" spans="3:4" ht="12.75">
      <c r="C499" s="11"/>
      <c r="D499" s="46"/>
    </row>
    <row r="500" spans="3:4" ht="12.75">
      <c r="C500" s="11"/>
      <c r="D500" s="46"/>
    </row>
    <row r="501" spans="3:4" ht="12.75">
      <c r="C501" s="11"/>
      <c r="D501" s="46"/>
    </row>
    <row r="502" spans="3:4" ht="12.75">
      <c r="C502" s="11"/>
      <c r="D502" s="46"/>
    </row>
    <row r="503" spans="3:4" ht="12.75">
      <c r="C503" s="11"/>
      <c r="D503" s="46"/>
    </row>
    <row r="504" spans="3:4" ht="12.75">
      <c r="C504" s="11"/>
      <c r="D504" s="46"/>
    </row>
    <row r="505" spans="3:4" ht="12.75">
      <c r="C505" s="11"/>
      <c r="D505" s="46"/>
    </row>
    <row r="506" spans="3:4" ht="12.75">
      <c r="C506" s="11"/>
      <c r="D506" s="46"/>
    </row>
    <row r="507" spans="3:4" ht="12.75">
      <c r="C507" s="11"/>
      <c r="D507" s="46"/>
    </row>
    <row r="508" spans="3:4" ht="12.75">
      <c r="C508" s="11"/>
      <c r="D508" s="46"/>
    </row>
    <row r="509" spans="3:4" ht="12.75">
      <c r="C509" s="11"/>
      <c r="D509" s="46"/>
    </row>
    <row r="510" spans="3:4" ht="12.75">
      <c r="C510" s="11"/>
      <c r="D510" s="46"/>
    </row>
    <row r="511" spans="3:4" ht="12.75">
      <c r="C511" s="11"/>
      <c r="D511" s="46"/>
    </row>
    <row r="512" spans="3:4" ht="12.75">
      <c r="C512" s="11"/>
      <c r="D512" s="46"/>
    </row>
    <row r="513" spans="3:4" ht="12.75">
      <c r="C513" s="11"/>
      <c r="D513" s="46"/>
    </row>
    <row r="514" spans="3:4" ht="12.75">
      <c r="C514" s="11"/>
      <c r="D514" s="46"/>
    </row>
    <row r="515" spans="3:4" ht="12.75">
      <c r="C515" s="11"/>
      <c r="D515" s="46"/>
    </row>
    <row r="516" spans="3:4" ht="12.75">
      <c r="C516" s="11"/>
      <c r="D516" s="46"/>
    </row>
    <row r="517" spans="3:4" ht="12.75">
      <c r="C517" s="11"/>
      <c r="D517" s="46"/>
    </row>
    <row r="518" spans="3:4" ht="12.75">
      <c r="C518" s="11"/>
      <c r="D518" s="46"/>
    </row>
    <row r="519" spans="3:4" ht="12.75">
      <c r="C519" s="11"/>
      <c r="D519" s="46"/>
    </row>
    <row r="520" spans="3:4" ht="12.75">
      <c r="C520" s="11"/>
      <c r="D520" s="46"/>
    </row>
    <row r="521" spans="3:4" ht="12.75">
      <c r="C521" s="11"/>
      <c r="D521" s="46"/>
    </row>
    <row r="522" spans="3:4" ht="12.75">
      <c r="C522" s="11"/>
      <c r="D522" s="46"/>
    </row>
    <row r="523" spans="3:4" ht="12.75">
      <c r="C523" s="11"/>
      <c r="D523" s="46"/>
    </row>
    <row r="524" spans="3:4" ht="12.75">
      <c r="C524" s="11"/>
      <c r="D524" s="46"/>
    </row>
    <row r="525" spans="3:4" ht="12.75">
      <c r="C525" s="11"/>
      <c r="D525" s="46"/>
    </row>
    <row r="526" spans="3:4" ht="12.75">
      <c r="C526" s="11"/>
      <c r="D526" s="46"/>
    </row>
    <row r="527" spans="3:4" ht="12.75">
      <c r="C527" s="11"/>
      <c r="D527" s="46"/>
    </row>
    <row r="528" spans="3:4" ht="12.75">
      <c r="C528" s="11"/>
      <c r="D528" s="46"/>
    </row>
    <row r="529" spans="3:4" ht="12.75">
      <c r="C529" s="11"/>
      <c r="D529" s="46"/>
    </row>
    <row r="530" spans="3:4" ht="12.75">
      <c r="C530" s="11"/>
      <c r="D530" s="46"/>
    </row>
    <row r="531" spans="3:4" ht="12.75">
      <c r="C531" s="11"/>
      <c r="D531" s="46"/>
    </row>
    <row r="532" spans="3:4" ht="12.75">
      <c r="C532" s="11"/>
      <c r="D532" s="46"/>
    </row>
    <row r="533" spans="3:4" ht="12.75">
      <c r="C533" s="11"/>
      <c r="D533" s="46"/>
    </row>
    <row r="534" spans="3:4" ht="12.75">
      <c r="C534" s="11"/>
      <c r="D534" s="46"/>
    </row>
    <row r="535" spans="3:4" ht="12.75">
      <c r="C535" s="11"/>
      <c r="D535" s="46"/>
    </row>
    <row r="536" spans="3:4" ht="12.75">
      <c r="C536" s="11"/>
      <c r="D536" s="46"/>
    </row>
    <row r="537" spans="3:4" ht="12.75">
      <c r="C537" s="11"/>
      <c r="D537" s="46"/>
    </row>
    <row r="538" spans="3:4" ht="12.75">
      <c r="C538" s="11"/>
      <c r="D538" s="46"/>
    </row>
    <row r="539" spans="3:4" ht="12.75">
      <c r="C539" s="11"/>
      <c r="D539" s="46"/>
    </row>
    <row r="540" spans="3:4" ht="12.75">
      <c r="C540" s="11"/>
      <c r="D540" s="46"/>
    </row>
    <row r="541" spans="3:4" ht="12.75">
      <c r="C541" s="11"/>
      <c r="D541" s="46"/>
    </row>
    <row r="542" spans="3:4" ht="12.75">
      <c r="C542" s="11"/>
      <c r="D542" s="46"/>
    </row>
    <row r="543" spans="3:4" ht="12.75">
      <c r="C543" s="11"/>
      <c r="D543" s="46"/>
    </row>
    <row r="544" spans="3:4" ht="12.75">
      <c r="C544" s="11"/>
      <c r="D544" s="46"/>
    </row>
    <row r="545" spans="3:4" ht="12.75">
      <c r="C545" s="11"/>
      <c r="D545" s="46"/>
    </row>
    <row r="546" spans="3:4" ht="12.75">
      <c r="C546" s="11"/>
      <c r="D546" s="46"/>
    </row>
    <row r="547" spans="3:4" ht="12.75">
      <c r="C547" s="11"/>
      <c r="D547" s="46"/>
    </row>
    <row r="548" spans="3:4" ht="12.75">
      <c r="C548" s="11"/>
      <c r="D548" s="46"/>
    </row>
    <row r="549" spans="3:4" ht="12.75">
      <c r="C549" s="11"/>
      <c r="D549" s="46"/>
    </row>
    <row r="550" spans="3:4" ht="12.75">
      <c r="C550" s="11"/>
      <c r="D550" s="46"/>
    </row>
    <row r="551" spans="3:4" ht="12.75">
      <c r="C551" s="11"/>
      <c r="D551" s="46"/>
    </row>
    <row r="552" spans="3:4" ht="12.75">
      <c r="C552" s="11"/>
      <c r="D552" s="46"/>
    </row>
    <row r="553" spans="3:4" ht="12.75">
      <c r="C553" s="11"/>
      <c r="D553" s="46"/>
    </row>
    <row r="554" spans="3:4" ht="12.75">
      <c r="C554" s="11"/>
      <c r="D554" s="46"/>
    </row>
    <row r="555" spans="3:4" ht="12.75">
      <c r="C555" s="11"/>
      <c r="D555" s="46"/>
    </row>
    <row r="556" spans="3:4" ht="12.75">
      <c r="C556" s="11"/>
      <c r="D556" s="46"/>
    </row>
    <row r="557" spans="3:4" ht="12.75">
      <c r="C557" s="11"/>
      <c r="D557" s="46"/>
    </row>
    <row r="558" spans="3:4" ht="12.75">
      <c r="C558" s="11"/>
      <c r="D558" s="46"/>
    </row>
    <row r="559" spans="3:4" ht="12.75">
      <c r="C559" s="11"/>
      <c r="D559" s="46"/>
    </row>
    <row r="560" spans="3:4" ht="12.75">
      <c r="C560" s="11"/>
      <c r="D560" s="46"/>
    </row>
    <row r="561" spans="3:4" ht="12.75">
      <c r="C561" s="11"/>
      <c r="D561" s="46"/>
    </row>
    <row r="562" spans="3:4" ht="12.75">
      <c r="C562" s="11"/>
      <c r="D562" s="46"/>
    </row>
    <row r="563" spans="3:4" ht="12.75">
      <c r="C563" s="11"/>
      <c r="D563" s="46"/>
    </row>
    <row r="564" spans="3:4" ht="12.75">
      <c r="C564" s="11"/>
      <c r="D564" s="46"/>
    </row>
    <row r="565" spans="3:4" ht="12.75">
      <c r="C565" s="11"/>
      <c r="D565" s="46"/>
    </row>
    <row r="566" spans="3:4" ht="12.75">
      <c r="C566" s="11"/>
      <c r="D566" s="46"/>
    </row>
    <row r="567" spans="3:4" ht="12.75">
      <c r="C567" s="11"/>
      <c r="D567" s="46"/>
    </row>
    <row r="568" spans="3:4" ht="12.75">
      <c r="C568" s="11"/>
      <c r="D568" s="46"/>
    </row>
    <row r="569" spans="3:4" ht="12.75">
      <c r="C569" s="11"/>
      <c r="D569" s="46"/>
    </row>
    <row r="570" spans="3:4" ht="12.75">
      <c r="C570" s="11"/>
      <c r="D570" s="46"/>
    </row>
    <row r="571" spans="3:4" ht="12.75">
      <c r="C571" s="11"/>
      <c r="D571" s="46"/>
    </row>
    <row r="572" spans="3:4" ht="12.75">
      <c r="C572" s="11"/>
      <c r="D572" s="46"/>
    </row>
    <row r="573" spans="3:4" ht="12.75">
      <c r="C573" s="11"/>
      <c r="D573" s="46"/>
    </row>
    <row r="574" spans="3:4" ht="12.75">
      <c r="C574" s="11"/>
      <c r="D574" s="46"/>
    </row>
    <row r="575" spans="3:4" ht="12.75">
      <c r="C575" s="11"/>
      <c r="D575" s="46"/>
    </row>
    <row r="576" spans="3:4" ht="12.75">
      <c r="C576" s="11"/>
      <c r="D576" s="46"/>
    </row>
    <row r="577" spans="3:4" ht="12.75">
      <c r="C577" s="11"/>
      <c r="D577" s="46"/>
    </row>
    <row r="578" spans="3:4" ht="12.75">
      <c r="C578" s="11"/>
      <c r="D578" s="46"/>
    </row>
    <row r="579" spans="3:4" ht="12.75">
      <c r="C579" s="11"/>
      <c r="D579" s="46"/>
    </row>
    <row r="580" spans="3:4" ht="12.75">
      <c r="C580" s="11"/>
      <c r="D580" s="46"/>
    </row>
    <row r="581" spans="3:4" ht="12.75">
      <c r="C581" s="11"/>
      <c r="D581" s="46"/>
    </row>
    <row r="582" spans="3:4" ht="12.75">
      <c r="C582" s="11"/>
      <c r="D582" s="46"/>
    </row>
    <row r="583" spans="3:4" ht="12.75">
      <c r="C583" s="11"/>
      <c r="D583" s="46"/>
    </row>
    <row r="584" spans="3:4" ht="12.75">
      <c r="C584" s="11"/>
      <c r="D584" s="46"/>
    </row>
    <row r="585" spans="3:4" ht="12.75">
      <c r="C585" s="11"/>
      <c r="D585" s="46"/>
    </row>
    <row r="586" spans="3:4" ht="12.75">
      <c r="C586" s="11"/>
      <c r="D586" s="46"/>
    </row>
    <row r="587" spans="3:4" ht="12.75">
      <c r="C587" s="11"/>
      <c r="D587" s="46"/>
    </row>
    <row r="588" spans="3:4" ht="12.75">
      <c r="C588" s="11"/>
      <c r="D588" s="46"/>
    </row>
    <row r="589" spans="3:4" ht="12.75">
      <c r="C589" s="11"/>
      <c r="D589" s="46"/>
    </row>
    <row r="590" spans="3:4" ht="12.75">
      <c r="C590" s="11"/>
      <c r="D590" s="46"/>
    </row>
    <row r="591" spans="3:4" ht="12.75">
      <c r="C591" s="11"/>
      <c r="D591" s="46"/>
    </row>
    <row r="592" spans="3:4" ht="12.75">
      <c r="C592" s="11"/>
      <c r="D592" s="46"/>
    </row>
    <row r="593" spans="3:4" ht="12.75">
      <c r="C593" s="11"/>
      <c r="D593" s="46"/>
    </row>
    <row r="594" spans="3:4" ht="12.75">
      <c r="C594" s="11"/>
      <c r="D594" s="46"/>
    </row>
    <row r="595" spans="3:4" ht="12.75">
      <c r="C595" s="11"/>
      <c r="D595" s="46"/>
    </row>
    <row r="596" spans="3:4" ht="12.75">
      <c r="C596" s="11"/>
      <c r="D596" s="46"/>
    </row>
    <row r="597" spans="3:4" ht="12.75">
      <c r="C597" s="11"/>
      <c r="D597" s="46"/>
    </row>
    <row r="598" spans="3:4" ht="12.75">
      <c r="C598" s="11"/>
      <c r="D598" s="46"/>
    </row>
    <row r="599" spans="3:4" ht="12.75">
      <c r="C599" s="11"/>
      <c r="D599" s="46"/>
    </row>
    <row r="600" spans="3:4" ht="12.75">
      <c r="C600" s="11"/>
      <c r="D600" s="46"/>
    </row>
    <row r="601" spans="3:4" ht="12.75">
      <c r="C601" s="11"/>
      <c r="D601" s="46"/>
    </row>
    <row r="602" spans="3:4" ht="12.75">
      <c r="C602" s="11"/>
      <c r="D602" s="46"/>
    </row>
    <row r="603" spans="3:4" ht="12.75">
      <c r="C603" s="11"/>
      <c r="D603" s="46"/>
    </row>
    <row r="604" spans="3:4" ht="12.75">
      <c r="C604" s="11"/>
      <c r="D604" s="46"/>
    </row>
    <row r="605" spans="3:4" ht="12.75">
      <c r="C605" s="11"/>
      <c r="D605" s="46"/>
    </row>
    <row r="606" spans="3:4" ht="12.75">
      <c r="C606" s="11"/>
      <c r="D606" s="46"/>
    </row>
    <row r="607" spans="3:4" ht="12.75">
      <c r="C607" s="11"/>
      <c r="D607" s="46"/>
    </row>
    <row r="608" spans="3:4" ht="12.75">
      <c r="C608" s="11"/>
      <c r="D608" s="46"/>
    </row>
    <row r="609" spans="3:4" ht="12.75">
      <c r="C609" s="11"/>
      <c r="D609" s="46"/>
    </row>
    <row r="610" spans="3:4" ht="12.75">
      <c r="C610" s="11"/>
      <c r="D610" s="46"/>
    </row>
    <row r="611" spans="3:4" ht="12.75">
      <c r="C611" s="11"/>
      <c r="D611" s="46"/>
    </row>
    <row r="612" spans="3:4" ht="12.75">
      <c r="C612" s="11"/>
      <c r="D612" s="46"/>
    </row>
    <row r="613" spans="3:4" ht="12.75">
      <c r="C613" s="11"/>
      <c r="D613" s="46"/>
    </row>
    <row r="614" spans="3:4" ht="12.75">
      <c r="C614" s="11"/>
      <c r="D614" s="46"/>
    </row>
    <row r="615" spans="3:4" ht="12.75">
      <c r="C615" s="11"/>
      <c r="D615" s="46"/>
    </row>
    <row r="616" spans="3:4" ht="12.75">
      <c r="C616" s="11"/>
      <c r="D616" s="46"/>
    </row>
    <row r="617" spans="3:4" ht="12.75">
      <c r="C617" s="11"/>
      <c r="D617" s="46"/>
    </row>
    <row r="618" spans="3:4" ht="12.75">
      <c r="C618" s="11"/>
      <c r="D618" s="46"/>
    </row>
    <row r="619" spans="3:4" ht="12.75">
      <c r="C619" s="11"/>
      <c r="D619" s="46"/>
    </row>
    <row r="620" spans="3:4" ht="12.75">
      <c r="C620" s="11"/>
      <c r="D620" s="46"/>
    </row>
    <row r="621" spans="3:4" ht="12.75">
      <c r="C621" s="11"/>
      <c r="D621" s="46"/>
    </row>
    <row r="622" spans="3:4" ht="12.75">
      <c r="C622" s="11"/>
      <c r="D622" s="46"/>
    </row>
    <row r="623" spans="3:4" ht="12.75">
      <c r="C623" s="11"/>
      <c r="D623" s="46"/>
    </row>
    <row r="624" spans="3:4" ht="12.75">
      <c r="C624" s="11"/>
      <c r="D624" s="46"/>
    </row>
    <row r="625" spans="3:4" ht="12.75">
      <c r="C625" s="11"/>
      <c r="D625" s="46"/>
    </row>
    <row r="626" spans="3:4" ht="12.75">
      <c r="C626" s="11"/>
      <c r="D626" s="46"/>
    </row>
    <row r="627" spans="3:4" ht="12.75">
      <c r="C627" s="11"/>
      <c r="D627" s="46"/>
    </row>
    <row r="628" spans="3:4" ht="12.75">
      <c r="C628" s="11"/>
      <c r="D628" s="46"/>
    </row>
    <row r="629" spans="3:4" ht="12.75">
      <c r="C629" s="11"/>
      <c r="D629" s="46"/>
    </row>
    <row r="630" spans="3:4" ht="12.75">
      <c r="C630" s="11"/>
      <c r="D630" s="46"/>
    </row>
    <row r="631" spans="3:4" ht="12.75">
      <c r="C631" s="11"/>
      <c r="D631" s="46"/>
    </row>
    <row r="632" spans="3:4" ht="12.75">
      <c r="C632" s="11"/>
      <c r="D632" s="46"/>
    </row>
    <row r="633" spans="3:4" ht="12.75">
      <c r="C633" s="11"/>
      <c r="D633" s="46"/>
    </row>
    <row r="634" spans="3:4" ht="12.75">
      <c r="C634" s="11"/>
      <c r="D634" s="46"/>
    </row>
    <row r="635" spans="3:4" ht="12.75">
      <c r="C635" s="11"/>
      <c r="D635" s="46"/>
    </row>
    <row r="636" spans="3:4" ht="12.75">
      <c r="C636" s="11"/>
      <c r="D636" s="46"/>
    </row>
    <row r="637" spans="3:4" ht="12.75">
      <c r="C637" s="11"/>
      <c r="D637" s="46"/>
    </row>
    <row r="638" spans="3:4" ht="12.75">
      <c r="C638" s="11"/>
      <c r="D638" s="46"/>
    </row>
    <row r="639" spans="3:4" ht="12.75">
      <c r="C639" s="11"/>
      <c r="D639" s="46"/>
    </row>
    <row r="640" spans="3:4" ht="12.75">
      <c r="C640" s="11"/>
      <c r="D640" s="46"/>
    </row>
    <row r="641" spans="3:4" ht="12.75">
      <c r="C641" s="11"/>
      <c r="D641" s="46"/>
    </row>
    <row r="642" spans="3:4" ht="12.75">
      <c r="C642" s="11"/>
      <c r="D642" s="46"/>
    </row>
    <row r="643" spans="3:4" ht="12.75">
      <c r="C643" s="11"/>
      <c r="D643" s="46"/>
    </row>
    <row r="644" spans="3:4" ht="12.75">
      <c r="C644" s="11"/>
      <c r="D644" s="46"/>
    </row>
    <row r="645" spans="3:4" ht="12.75">
      <c r="C645" s="11"/>
      <c r="D645" s="46"/>
    </row>
    <row r="646" spans="3:4" ht="12.75">
      <c r="C646" s="11"/>
      <c r="D646" s="46"/>
    </row>
    <row r="647" spans="3:4" ht="12.75">
      <c r="C647" s="11"/>
      <c r="D647" s="46"/>
    </row>
    <row r="648" spans="3:4" ht="12.75">
      <c r="C648" s="11"/>
      <c r="D648" s="46"/>
    </row>
    <row r="649" spans="3:4" ht="12.75">
      <c r="C649" s="11"/>
      <c r="D649" s="46"/>
    </row>
    <row r="650" spans="3:4" ht="12.75">
      <c r="C650" s="11"/>
      <c r="D650" s="46"/>
    </row>
    <row r="651" spans="3:4" ht="12.75">
      <c r="C651" s="11"/>
      <c r="D651" s="46"/>
    </row>
    <row r="652" spans="3:4" ht="12.75">
      <c r="C652" s="11"/>
      <c r="D652" s="46"/>
    </row>
    <row r="653" spans="3:4" ht="12.75">
      <c r="C653" s="11"/>
      <c r="D653" s="46"/>
    </row>
    <row r="654" spans="3:4" ht="12.75">
      <c r="C654" s="11"/>
      <c r="D654" s="46"/>
    </row>
    <row r="655" spans="3:4" ht="12.75">
      <c r="C655" s="11"/>
      <c r="D655" s="46"/>
    </row>
    <row r="656" spans="3:4" ht="12.75">
      <c r="C656" s="11"/>
      <c r="D656" s="46"/>
    </row>
    <row r="657" spans="3:4" ht="12.75">
      <c r="C657" s="11"/>
      <c r="D657" s="46"/>
    </row>
    <row r="658" spans="3:4" ht="12.75">
      <c r="C658" s="11"/>
      <c r="D658" s="46"/>
    </row>
    <row r="659" spans="3:4" ht="12.75">
      <c r="C659" s="11"/>
      <c r="D659" s="46"/>
    </row>
    <row r="660" spans="3:4" ht="12.75">
      <c r="C660" s="11"/>
      <c r="D660" s="46"/>
    </row>
    <row r="661" spans="3:4" ht="12.75">
      <c r="C661" s="11"/>
      <c r="D661" s="46"/>
    </row>
    <row r="662" spans="3:4" ht="12.75">
      <c r="C662" s="11"/>
      <c r="D662" s="46"/>
    </row>
    <row r="663" spans="3:4" ht="12.75">
      <c r="C663" s="11"/>
      <c r="D663" s="46"/>
    </row>
    <row r="664" spans="3:4" ht="12.75">
      <c r="C664" s="11"/>
      <c r="D664" s="46"/>
    </row>
    <row r="665" spans="3:4" ht="12.75">
      <c r="C665" s="11"/>
      <c r="D665" s="46"/>
    </row>
    <row r="666" spans="3:4" ht="12.75">
      <c r="C666" s="11"/>
      <c r="D666" s="46"/>
    </row>
    <row r="667" spans="3:4" ht="12.75">
      <c r="C667" s="11"/>
      <c r="D667" s="46"/>
    </row>
    <row r="668" spans="3:4" ht="12.75">
      <c r="C668" s="11"/>
      <c r="D668" s="46"/>
    </row>
    <row r="669" spans="3:4" ht="12.75">
      <c r="C669" s="11"/>
      <c r="D669" s="46"/>
    </row>
    <row r="670" spans="3:4" ht="12.75">
      <c r="C670" s="11"/>
      <c r="D670" s="46"/>
    </row>
    <row r="671" spans="3:4" ht="12.75">
      <c r="C671" s="11"/>
      <c r="D671" s="46"/>
    </row>
    <row r="672" spans="3:4" ht="12.75">
      <c r="C672" s="11"/>
      <c r="D672" s="46"/>
    </row>
    <row r="673" spans="3:4" ht="12.75">
      <c r="C673" s="11"/>
      <c r="D673" s="46"/>
    </row>
    <row r="674" spans="3:4" ht="12.75">
      <c r="C674" s="11"/>
      <c r="D674" s="46"/>
    </row>
    <row r="675" spans="3:4" ht="12.75">
      <c r="C675" s="11"/>
      <c r="D675" s="46"/>
    </row>
    <row r="676" spans="3:4" ht="12.75">
      <c r="C676" s="11"/>
      <c r="D676" s="46"/>
    </row>
    <row r="677" spans="3:4" ht="12.75">
      <c r="C677" s="11"/>
      <c r="D677" s="46"/>
    </row>
    <row r="678" spans="3:4" ht="12.75">
      <c r="C678" s="11"/>
      <c r="D678" s="46"/>
    </row>
    <row r="679" spans="3:4" ht="12.75">
      <c r="C679" s="11"/>
      <c r="D679" s="46"/>
    </row>
    <row r="680" spans="3:4" ht="12.75">
      <c r="C680" s="11"/>
      <c r="D680" s="46"/>
    </row>
    <row r="681" spans="3:4" ht="12.75">
      <c r="C681" s="11"/>
      <c r="D681" s="46"/>
    </row>
    <row r="682" spans="3:4" ht="12.75">
      <c r="C682" s="11"/>
      <c r="D682" s="46"/>
    </row>
    <row r="683" spans="3:4" ht="12.75">
      <c r="C683" s="11"/>
      <c r="D683" s="46"/>
    </row>
    <row r="684" spans="3:4" ht="12.75">
      <c r="C684" s="11"/>
      <c r="D684" s="46"/>
    </row>
    <row r="685" spans="3:4" ht="12.75">
      <c r="C685" s="11"/>
      <c r="D685" s="46"/>
    </row>
    <row r="686" spans="3:4" ht="12.75">
      <c r="C686" s="11"/>
      <c r="D686" s="46"/>
    </row>
    <row r="687" spans="3:4" ht="12.75">
      <c r="C687" s="11"/>
      <c r="D687" s="46"/>
    </row>
    <row r="688" spans="3:4" ht="12.75">
      <c r="C688" s="11"/>
      <c r="D688" s="46"/>
    </row>
    <row r="689" spans="3:4" ht="12.75">
      <c r="C689" s="11"/>
      <c r="D689" s="46"/>
    </row>
    <row r="690" spans="3:4" ht="12.75">
      <c r="C690" s="11"/>
      <c r="D690" s="46"/>
    </row>
    <row r="691" spans="3:4" ht="12.75">
      <c r="C691" s="11"/>
      <c r="D691" s="46"/>
    </row>
    <row r="692" spans="3:4" ht="12.75">
      <c r="C692" s="11"/>
      <c r="D692" s="46"/>
    </row>
    <row r="693" spans="3:4" ht="12.75">
      <c r="C693" s="11"/>
      <c r="D693" s="46"/>
    </row>
    <row r="694" spans="3:4" ht="12.75">
      <c r="C694" s="11"/>
      <c r="D694" s="46"/>
    </row>
    <row r="695" spans="3:4" ht="12.75">
      <c r="C695" s="11"/>
      <c r="D695" s="46"/>
    </row>
    <row r="696" spans="3:4" ht="12.75">
      <c r="C696" s="11"/>
      <c r="D696" s="46"/>
    </row>
    <row r="697" spans="3:4" ht="12.75">
      <c r="C697" s="11"/>
      <c r="D697" s="46"/>
    </row>
    <row r="698" spans="3:4" ht="12.75">
      <c r="C698" s="11"/>
      <c r="D698" s="46"/>
    </row>
    <row r="699" spans="3:4" ht="12.75">
      <c r="C699" s="11"/>
      <c r="D699" s="46"/>
    </row>
    <row r="700" spans="3:4" ht="12.75">
      <c r="C700" s="11"/>
      <c r="D700" s="46"/>
    </row>
    <row r="701" spans="3:4" ht="12.75">
      <c r="C701" s="11"/>
      <c r="D701" s="46"/>
    </row>
    <row r="702" spans="3:4" ht="12.75">
      <c r="C702" s="11"/>
      <c r="D702" s="46"/>
    </row>
    <row r="703" spans="3:4" ht="12.75">
      <c r="C703" s="11"/>
      <c r="D703" s="46"/>
    </row>
    <row r="704" spans="3:4" ht="12.75">
      <c r="C704" s="11"/>
      <c r="D704" s="46"/>
    </row>
    <row r="705" spans="3:4" ht="12.75">
      <c r="C705" s="11"/>
      <c r="D705" s="46"/>
    </row>
    <row r="706" spans="3:4" ht="12.75">
      <c r="C706" s="11"/>
      <c r="D706" s="46"/>
    </row>
    <row r="707" spans="3:4" ht="12.75">
      <c r="C707" s="11"/>
      <c r="D707" s="46"/>
    </row>
    <row r="708" spans="3:4" ht="12.75">
      <c r="C708" s="11"/>
      <c r="D708" s="46"/>
    </row>
    <row r="709" spans="3:4" ht="12.75">
      <c r="C709" s="11"/>
      <c r="D709" s="46"/>
    </row>
    <row r="710" spans="3:4" ht="12.75">
      <c r="C710" s="11"/>
      <c r="D710" s="46"/>
    </row>
    <row r="711" spans="3:4" ht="12.75">
      <c r="C711" s="11"/>
      <c r="D711" s="46"/>
    </row>
    <row r="712" spans="3:4" ht="12.75">
      <c r="C712" s="11"/>
      <c r="D712" s="46"/>
    </row>
    <row r="713" spans="3:4" ht="12.75">
      <c r="C713" s="11"/>
      <c r="D713" s="46"/>
    </row>
    <row r="714" spans="3:4" ht="12.75">
      <c r="C714" s="11"/>
      <c r="D714" s="46"/>
    </row>
    <row r="715" spans="3:4" ht="12.75">
      <c r="C715" s="11"/>
      <c r="D715" s="46"/>
    </row>
    <row r="716" spans="3:4" ht="12.75">
      <c r="C716" s="11"/>
      <c r="D716" s="46"/>
    </row>
    <row r="717" spans="3:4" ht="12.75">
      <c r="C717" s="11"/>
      <c r="D717" s="46"/>
    </row>
    <row r="718" spans="3:4" ht="12.75">
      <c r="C718" s="11"/>
      <c r="D718" s="46"/>
    </row>
    <row r="719" spans="3:4" ht="12.75">
      <c r="C719" s="11"/>
      <c r="D719" s="46"/>
    </row>
    <row r="720" spans="3:4" ht="12.75">
      <c r="C720" s="11"/>
      <c r="D720" s="46"/>
    </row>
    <row r="721" spans="3:4" ht="12.75">
      <c r="C721" s="11"/>
      <c r="D721" s="46"/>
    </row>
    <row r="722" spans="3:4" ht="12.75">
      <c r="C722" s="11"/>
      <c r="D722" s="46"/>
    </row>
    <row r="723" spans="3:4" ht="12.75">
      <c r="C723" s="11"/>
      <c r="D723" s="46"/>
    </row>
    <row r="724" spans="3:4" ht="12.75">
      <c r="C724" s="11"/>
      <c r="D724" s="46"/>
    </row>
    <row r="725" spans="3:4" ht="12.75">
      <c r="C725" s="11"/>
      <c r="D725" s="46"/>
    </row>
    <row r="726" spans="3:4" ht="12.75">
      <c r="C726" s="11"/>
      <c r="D726" s="46"/>
    </row>
    <row r="727" spans="3:4" ht="12.75">
      <c r="C727" s="11"/>
      <c r="D727" s="46"/>
    </row>
    <row r="728" spans="3:4" ht="12.75">
      <c r="C728" s="11"/>
      <c r="D728" s="46"/>
    </row>
    <row r="729" spans="3:4" ht="12.75">
      <c r="C729" s="11"/>
      <c r="D729" s="46"/>
    </row>
    <row r="730" spans="3:4" ht="12.75">
      <c r="C730" s="11"/>
      <c r="D730" s="46"/>
    </row>
    <row r="731" spans="3:4" ht="12.75">
      <c r="C731" s="11"/>
      <c r="D731" s="46"/>
    </row>
    <row r="732" spans="3:4" ht="12.75">
      <c r="C732" s="11"/>
      <c r="D732" s="46"/>
    </row>
    <row r="733" spans="3:4" ht="12.75">
      <c r="C733" s="11"/>
      <c r="D733" s="46"/>
    </row>
    <row r="734" spans="3:4" ht="12.75">
      <c r="C734" s="11"/>
      <c r="D734" s="46"/>
    </row>
    <row r="735" spans="3:4" ht="12.75">
      <c r="C735" s="11"/>
      <c r="D735" s="46"/>
    </row>
    <row r="736" spans="3:4" ht="12.75">
      <c r="C736" s="11"/>
      <c r="D736" s="46"/>
    </row>
    <row r="737" spans="3:4" ht="12.75">
      <c r="C737" s="11"/>
      <c r="D737" s="46"/>
    </row>
    <row r="738" spans="3:4" ht="12.75">
      <c r="C738" s="11"/>
      <c r="D738" s="46"/>
    </row>
    <row r="739" spans="3:4" ht="12.75">
      <c r="C739" s="11"/>
      <c r="D739" s="46"/>
    </row>
    <row r="740" spans="3:4" ht="12.75">
      <c r="C740" s="11"/>
      <c r="D740" s="46"/>
    </row>
    <row r="741" spans="3:4" ht="12.75">
      <c r="C741" s="11"/>
      <c r="D741" s="46"/>
    </row>
    <row r="742" spans="3:4" ht="12.75">
      <c r="C742" s="11"/>
      <c r="D742" s="46"/>
    </row>
    <row r="743" spans="3:4" ht="12.75">
      <c r="C743" s="11"/>
      <c r="D743" s="46"/>
    </row>
    <row r="744" spans="3:4" ht="12.75">
      <c r="C744" s="11"/>
      <c r="D744" s="46"/>
    </row>
    <row r="745" spans="3:4" ht="12.75">
      <c r="C745" s="11"/>
      <c r="D745" s="46"/>
    </row>
    <row r="746" spans="3:4" ht="12.75">
      <c r="C746" s="11"/>
      <c r="D746" s="46"/>
    </row>
    <row r="747" spans="3:4" ht="12.75">
      <c r="C747" s="11"/>
      <c r="D747" s="46"/>
    </row>
    <row r="748" spans="3:4" ht="12.75">
      <c r="C748" s="11"/>
      <c r="D748" s="46"/>
    </row>
    <row r="749" spans="3:4" ht="12.75">
      <c r="C749" s="11"/>
      <c r="D749" s="46"/>
    </row>
    <row r="750" spans="3:4" ht="12.75">
      <c r="C750" s="11"/>
      <c r="D750" s="46"/>
    </row>
    <row r="751" spans="3:4" ht="12.75">
      <c r="C751" s="11"/>
      <c r="D751" s="46"/>
    </row>
    <row r="752" spans="3:4" ht="12.75">
      <c r="C752" s="11"/>
      <c r="D752" s="46"/>
    </row>
    <row r="753" spans="3:4" ht="12.75">
      <c r="C753" s="11"/>
      <c r="D753" s="46"/>
    </row>
    <row r="754" spans="3:4" ht="12.75">
      <c r="C754" s="11"/>
      <c r="D754" s="46"/>
    </row>
    <row r="755" spans="3:4" ht="12.75">
      <c r="C755" s="11"/>
      <c r="D755" s="46"/>
    </row>
    <row r="756" spans="3:4" ht="12.75">
      <c r="C756" s="11"/>
      <c r="D756" s="46"/>
    </row>
    <row r="757" spans="3:4" ht="12.75">
      <c r="C757" s="11"/>
      <c r="D757" s="46"/>
    </row>
    <row r="758" spans="3:4" ht="12.75">
      <c r="C758" s="11"/>
      <c r="D758" s="46"/>
    </row>
    <row r="759" spans="3:4" ht="12.75">
      <c r="C759" s="11"/>
      <c r="D759" s="46"/>
    </row>
    <row r="760" spans="3:4" ht="12.75">
      <c r="C760" s="11"/>
      <c r="D760" s="46"/>
    </row>
    <row r="761" spans="3:4" ht="12.75">
      <c r="C761" s="11"/>
      <c r="D761" s="46"/>
    </row>
    <row r="762" spans="3:4" ht="12.75">
      <c r="C762" s="11"/>
      <c r="D762" s="46"/>
    </row>
    <row r="763" spans="3:4" ht="12.75">
      <c r="C763" s="11"/>
      <c r="D763" s="46"/>
    </row>
    <row r="764" spans="3:4" ht="12.75">
      <c r="C764" s="11"/>
      <c r="D764" s="46"/>
    </row>
    <row r="765" spans="3:4" ht="12.75">
      <c r="C765" s="11"/>
      <c r="D765" s="46"/>
    </row>
    <row r="766" spans="3:4" ht="12.75">
      <c r="C766" s="11"/>
      <c r="D766" s="46"/>
    </row>
    <row r="767" spans="3:4" ht="12.75">
      <c r="C767" s="11"/>
      <c r="D767" s="46"/>
    </row>
    <row r="768" spans="3:4" ht="12.75">
      <c r="C768" s="11"/>
      <c r="D768" s="46"/>
    </row>
    <row r="769" spans="3:4" ht="12.75">
      <c r="C769" s="11"/>
      <c r="D769" s="46"/>
    </row>
    <row r="770" spans="3:4" ht="12.75">
      <c r="C770" s="11"/>
      <c r="D770" s="46"/>
    </row>
    <row r="771" spans="3:4" ht="12.75">
      <c r="C771" s="11"/>
      <c r="D771" s="46"/>
    </row>
    <row r="772" spans="3:4" ht="12.75">
      <c r="C772" s="11"/>
      <c r="D772" s="46"/>
    </row>
    <row r="773" spans="3:4" ht="12.75">
      <c r="C773" s="11"/>
      <c r="D773" s="46"/>
    </row>
    <row r="774" spans="3:4" ht="12.75">
      <c r="C774" s="11"/>
      <c r="D774" s="46"/>
    </row>
    <row r="775" spans="3:4" ht="12.75">
      <c r="C775" s="11"/>
      <c r="D775" s="46"/>
    </row>
    <row r="776" spans="3:4" ht="12.75">
      <c r="C776" s="11"/>
      <c r="D776" s="46"/>
    </row>
    <row r="777" spans="3:4" ht="12.75">
      <c r="C777" s="11"/>
      <c r="D777" s="46"/>
    </row>
    <row r="778" spans="3:4" ht="12.75">
      <c r="C778" s="11"/>
      <c r="D778" s="46"/>
    </row>
    <row r="779" spans="3:4" ht="12.75">
      <c r="C779" s="11"/>
      <c r="D779" s="46"/>
    </row>
    <row r="780" spans="3:4" ht="12.75">
      <c r="C780" s="11"/>
      <c r="D780" s="46"/>
    </row>
    <row r="781" spans="3:4" ht="12.75">
      <c r="C781" s="11"/>
      <c r="D781" s="46"/>
    </row>
    <row r="782" spans="3:4" ht="12.75">
      <c r="C782" s="11"/>
      <c r="D782" s="46"/>
    </row>
    <row r="783" spans="3:4" ht="12.75">
      <c r="C783" s="11"/>
      <c r="D783" s="46"/>
    </row>
    <row r="784" spans="3:4" ht="12.75">
      <c r="C784" s="11"/>
      <c r="D784" s="46"/>
    </row>
    <row r="785" spans="3:4" ht="12.75">
      <c r="C785" s="11"/>
      <c r="D785" s="46"/>
    </row>
    <row r="786" spans="3:4" ht="12.75">
      <c r="C786" s="11"/>
      <c r="D786" s="46"/>
    </row>
    <row r="787" spans="3:4" ht="12.75">
      <c r="C787" s="11"/>
      <c r="D787" s="46"/>
    </row>
    <row r="788" spans="3:4" ht="12.75">
      <c r="C788" s="11"/>
      <c r="D788" s="46"/>
    </row>
    <row r="789" spans="3:4" ht="12.75">
      <c r="C789" s="11"/>
      <c r="D789" s="46"/>
    </row>
    <row r="790" spans="3:4" ht="12.75">
      <c r="C790" s="11"/>
      <c r="D790" s="46"/>
    </row>
    <row r="791" spans="3:4" ht="12.75">
      <c r="C791" s="11"/>
      <c r="D791" s="46"/>
    </row>
    <row r="792" spans="3:4" ht="12.75">
      <c r="C792" s="11"/>
      <c r="D792" s="46"/>
    </row>
    <row r="793" spans="3:4" ht="12.75">
      <c r="C793" s="11"/>
      <c r="D793" s="46"/>
    </row>
    <row r="794" spans="3:4" ht="12.75">
      <c r="C794" s="11"/>
      <c r="D794" s="46"/>
    </row>
    <row r="795" spans="3:4" ht="12.75">
      <c r="C795" s="11"/>
      <c r="D795" s="46"/>
    </row>
    <row r="796" spans="3:4" ht="12.75">
      <c r="C796" s="11"/>
      <c r="D796" s="46"/>
    </row>
    <row r="797" spans="3:4" ht="12.75">
      <c r="C797" s="11"/>
      <c r="D797" s="46"/>
    </row>
    <row r="798" spans="3:4" ht="12.75">
      <c r="C798" s="11"/>
      <c r="D798" s="46"/>
    </row>
    <row r="799" spans="3:4" ht="12.75">
      <c r="C799" s="11"/>
      <c r="D799" s="46"/>
    </row>
    <row r="800" spans="3:4" ht="12.75">
      <c r="C800" s="11"/>
      <c r="D800" s="46"/>
    </row>
    <row r="801" spans="3:4" ht="12.75">
      <c r="C801" s="11"/>
      <c r="D801" s="46"/>
    </row>
    <row r="802" spans="3:4" ht="12.75">
      <c r="C802" s="11"/>
      <c r="D802" s="46"/>
    </row>
    <row r="803" spans="3:4" ht="12.75">
      <c r="C803" s="11"/>
      <c r="D803" s="46"/>
    </row>
    <row r="804" spans="3:4" ht="12.75">
      <c r="C804" s="11"/>
      <c r="D804" s="46"/>
    </row>
    <row r="805" spans="3:4" ht="12.75">
      <c r="C805" s="11"/>
      <c r="D805" s="46"/>
    </row>
    <row r="806" spans="3:4" ht="12.75">
      <c r="C806" s="11"/>
      <c r="D806" s="46"/>
    </row>
    <row r="807" spans="3:4" ht="12.75">
      <c r="C807" s="11"/>
      <c r="D807" s="46"/>
    </row>
    <row r="808" spans="3:4" ht="12.75">
      <c r="C808" s="11"/>
      <c r="D808" s="46"/>
    </row>
    <row r="809" spans="3:4" ht="12.75">
      <c r="C809" s="11"/>
      <c r="D809" s="46"/>
    </row>
    <row r="810" spans="3:4" ht="12.75">
      <c r="C810" s="11"/>
      <c r="D810" s="46"/>
    </row>
    <row r="811" spans="3:4" ht="12.75">
      <c r="C811" s="11"/>
      <c r="D811" s="46"/>
    </row>
    <row r="812" spans="3:4" ht="12.75">
      <c r="C812" s="11"/>
      <c r="D812" s="46"/>
    </row>
    <row r="813" spans="3:4" ht="12.75">
      <c r="C813" s="11"/>
      <c r="D813" s="46"/>
    </row>
    <row r="814" spans="3:4" ht="12.75">
      <c r="C814" s="11"/>
      <c r="D814" s="46"/>
    </row>
    <row r="815" spans="3:4" ht="12.75">
      <c r="C815" s="11"/>
      <c r="D815" s="46"/>
    </row>
    <row r="816" spans="3:4" ht="12.75">
      <c r="C816" s="11"/>
      <c r="D816" s="46"/>
    </row>
    <row r="817" spans="3:4" ht="12.75">
      <c r="C817" s="11"/>
      <c r="D817" s="46"/>
    </row>
    <row r="818" spans="3:4" ht="12.75">
      <c r="C818" s="11"/>
      <c r="D818" s="46"/>
    </row>
    <row r="819" spans="3:4" ht="12.75">
      <c r="C819" s="11"/>
      <c r="D819" s="46"/>
    </row>
    <row r="820" spans="3:4" ht="12.75">
      <c r="C820" s="11"/>
      <c r="D820" s="46"/>
    </row>
    <row r="821" spans="3:4" ht="12.75">
      <c r="C821" s="11"/>
      <c r="D821" s="46"/>
    </row>
    <row r="822" spans="3:4" ht="12.75">
      <c r="C822" s="11"/>
      <c r="D822" s="46"/>
    </row>
    <row r="823" spans="3:4" ht="12.75">
      <c r="C823" s="11"/>
      <c r="D823" s="46"/>
    </row>
    <row r="824" spans="3:4" ht="12.75">
      <c r="C824" s="11"/>
      <c r="D824" s="46"/>
    </row>
    <row r="825" spans="3:4" ht="12.75">
      <c r="C825" s="11"/>
      <c r="D825" s="46"/>
    </row>
    <row r="826" spans="3:4" ht="12.75">
      <c r="C826" s="11"/>
      <c r="D826" s="46"/>
    </row>
    <row r="827" spans="3:4" ht="12.75">
      <c r="C827" s="11"/>
      <c r="D827" s="46"/>
    </row>
    <row r="828" spans="3:4" ht="12.75">
      <c r="C828" s="11"/>
      <c r="D828" s="46"/>
    </row>
    <row r="829" spans="3:4" ht="12.75">
      <c r="C829" s="11"/>
      <c r="D829" s="46"/>
    </row>
    <row r="830" spans="3:4" ht="12.75">
      <c r="C830" s="11"/>
      <c r="D830" s="46"/>
    </row>
    <row r="831" spans="3:4" ht="12.75">
      <c r="C831" s="11"/>
      <c r="D831" s="46"/>
    </row>
    <row r="832" spans="3:4" ht="12.75">
      <c r="C832" s="11"/>
      <c r="D832" s="46"/>
    </row>
    <row r="833" spans="3:4" ht="12.75">
      <c r="C833" s="11"/>
      <c r="D833" s="46"/>
    </row>
    <row r="834" spans="3:4" ht="12.75">
      <c r="C834" s="11"/>
      <c r="D834" s="46"/>
    </row>
    <row r="835" spans="3:4" ht="12.75">
      <c r="C835" s="11"/>
      <c r="D835" s="46"/>
    </row>
    <row r="836" spans="3:4" ht="12.75">
      <c r="C836" s="11"/>
      <c r="D836" s="46"/>
    </row>
    <row r="837" spans="3:4" ht="12.75">
      <c r="C837" s="11"/>
      <c r="D837" s="46"/>
    </row>
    <row r="838" spans="3:4" ht="12.75">
      <c r="C838" s="11"/>
      <c r="D838" s="46"/>
    </row>
    <row r="839" spans="3:4" ht="12.75">
      <c r="C839" s="11"/>
      <c r="D839" s="46"/>
    </row>
    <row r="840" spans="3:4" ht="12.75">
      <c r="C840" s="11"/>
      <c r="D840" s="46"/>
    </row>
    <row r="841" spans="3:4" ht="12.75">
      <c r="C841" s="11"/>
      <c r="D841" s="46"/>
    </row>
    <row r="842" spans="3:4" ht="12.75">
      <c r="C842" s="11"/>
      <c r="D842" s="46"/>
    </row>
    <row r="843" spans="3:4" ht="12.75">
      <c r="C843" s="11"/>
      <c r="D843" s="46"/>
    </row>
    <row r="844" spans="3:4" ht="12.75">
      <c r="C844" s="11"/>
      <c r="D844" s="46"/>
    </row>
    <row r="845" spans="3:4" ht="12.75">
      <c r="C845" s="11"/>
      <c r="D845" s="46"/>
    </row>
    <row r="846" spans="3:4" ht="12.75">
      <c r="C846" s="11"/>
      <c r="D846" s="46"/>
    </row>
    <row r="847" spans="3:4" ht="12.75">
      <c r="C847" s="11"/>
      <c r="D847" s="46"/>
    </row>
    <row r="848" spans="3:4" ht="12.75">
      <c r="C848" s="11"/>
      <c r="D848" s="46"/>
    </row>
    <row r="849" spans="3:4" ht="12.75">
      <c r="C849" s="11"/>
      <c r="D849" s="46"/>
    </row>
    <row r="850" spans="3:4" ht="12.75">
      <c r="C850" s="11"/>
      <c r="D850" s="46"/>
    </row>
    <row r="851" spans="3:4" ht="12.75">
      <c r="C851" s="11"/>
      <c r="D851" s="46"/>
    </row>
    <row r="852" spans="3:4" ht="12.75">
      <c r="C852" s="11"/>
      <c r="D852" s="46"/>
    </row>
    <row r="853" spans="3:4" ht="12.75">
      <c r="C853" s="11"/>
      <c r="D853" s="46"/>
    </row>
    <row r="854" spans="3:4" ht="12.75">
      <c r="C854" s="11"/>
      <c r="D854" s="46"/>
    </row>
    <row r="855" spans="3:4" ht="12.75">
      <c r="C855" s="11"/>
      <c r="D855" s="46"/>
    </row>
    <row r="856" spans="3:4" ht="12.75">
      <c r="C856" s="11"/>
      <c r="D856" s="46"/>
    </row>
    <row r="857" spans="3:4" ht="12.75">
      <c r="C857" s="11"/>
      <c r="D857" s="46"/>
    </row>
    <row r="858" spans="3:4" ht="12.75">
      <c r="C858" s="11"/>
      <c r="D858" s="46"/>
    </row>
    <row r="859" spans="3:4" ht="12.75">
      <c r="C859" s="11"/>
      <c r="D859" s="46"/>
    </row>
    <row r="860" spans="3:4" ht="12.75">
      <c r="C860" s="11"/>
      <c r="D860" s="46"/>
    </row>
    <row r="861" spans="3:4" ht="12.75">
      <c r="C861" s="11"/>
      <c r="D861" s="46"/>
    </row>
    <row r="862" spans="3:4" ht="12.75">
      <c r="C862" s="11"/>
      <c r="D862" s="46"/>
    </row>
    <row r="863" spans="3:4" ht="12.75">
      <c r="C863" s="11"/>
      <c r="D863" s="46"/>
    </row>
    <row r="864" spans="3:4" ht="12.75">
      <c r="C864" s="11"/>
      <c r="D864" s="46"/>
    </row>
    <row r="865" spans="3:4" ht="12.75">
      <c r="C865" s="11"/>
      <c r="D865" s="46"/>
    </row>
    <row r="866" spans="3:4" ht="12.75">
      <c r="C866" s="11"/>
      <c r="D866" s="46"/>
    </row>
    <row r="867" spans="3:4" ht="12.75">
      <c r="C867" s="11"/>
      <c r="D867" s="46"/>
    </row>
    <row r="868" spans="3:4" ht="12.75">
      <c r="C868" s="11"/>
      <c r="D868" s="46"/>
    </row>
    <row r="869" spans="3:4" ht="12.75">
      <c r="C869" s="11"/>
      <c r="D869" s="46"/>
    </row>
    <row r="870" spans="3:4" ht="12.75">
      <c r="C870" s="11"/>
      <c r="D870" s="46"/>
    </row>
    <row r="871" spans="3:4" ht="12.75">
      <c r="C871" s="11"/>
      <c r="D871" s="46"/>
    </row>
    <row r="872" spans="3:4" ht="12.75">
      <c r="C872" s="11"/>
      <c r="D872" s="46"/>
    </row>
    <row r="873" spans="3:4" ht="12.75">
      <c r="C873" s="11"/>
      <c r="D873" s="46"/>
    </row>
    <row r="874" spans="3:4" ht="12.75">
      <c r="C874" s="11"/>
      <c r="D874" s="46"/>
    </row>
    <row r="875" spans="3:4" ht="12.75">
      <c r="C875" s="11"/>
      <c r="D875" s="46"/>
    </row>
    <row r="876" spans="3:4" ht="12.75">
      <c r="C876" s="11"/>
      <c r="D876" s="46"/>
    </row>
    <row r="877" spans="3:4" ht="12.75">
      <c r="C877" s="11"/>
      <c r="D877" s="46"/>
    </row>
    <row r="878" spans="3:4" ht="12.75">
      <c r="C878" s="11"/>
      <c r="D878" s="46"/>
    </row>
    <row r="879" spans="3:4" ht="12.75">
      <c r="C879" s="11"/>
      <c r="D879" s="46"/>
    </row>
    <row r="880" spans="3:4" ht="12.75">
      <c r="C880" s="11"/>
      <c r="D880" s="46"/>
    </row>
    <row r="881" spans="3:4" ht="12.75">
      <c r="C881" s="11"/>
      <c r="D881" s="46"/>
    </row>
    <row r="882" spans="3:4" ht="12.75">
      <c r="C882" s="11"/>
      <c r="D882" s="46"/>
    </row>
    <row r="883" spans="3:4" ht="12.75">
      <c r="C883" s="11"/>
      <c r="D883" s="46"/>
    </row>
    <row r="884" spans="3:4" ht="12.75">
      <c r="C884" s="11"/>
      <c r="D884" s="46"/>
    </row>
    <row r="885" spans="3:4" ht="12.75">
      <c r="C885" s="11"/>
      <c r="D885" s="46"/>
    </row>
    <row r="886" spans="3:4" ht="12.75">
      <c r="C886" s="11"/>
      <c r="D886" s="46"/>
    </row>
    <row r="887" spans="3:4" ht="12.75">
      <c r="C887" s="11"/>
      <c r="D887" s="46"/>
    </row>
    <row r="888" spans="3:4" ht="12.75">
      <c r="C888" s="11"/>
      <c r="D888" s="46"/>
    </row>
    <row r="889" spans="3:4" ht="12.75">
      <c r="C889" s="11"/>
      <c r="D889" s="46"/>
    </row>
    <row r="890" spans="3:4" ht="12.75">
      <c r="C890" s="11"/>
      <c r="D890" s="46"/>
    </row>
    <row r="891" spans="3:4" ht="12.75">
      <c r="C891" s="11"/>
      <c r="D891" s="46"/>
    </row>
    <row r="892" spans="3:4" ht="12.75">
      <c r="C892" s="11"/>
      <c r="D892" s="46"/>
    </row>
    <row r="893" spans="3:4" ht="12.75">
      <c r="C893" s="11"/>
      <c r="D893" s="46"/>
    </row>
    <row r="894" spans="3:4" ht="12.75">
      <c r="C894" s="11"/>
      <c r="D894" s="46"/>
    </row>
    <row r="895" spans="3:4" ht="12.75">
      <c r="C895" s="11"/>
      <c r="D895" s="46"/>
    </row>
    <row r="896" spans="3:4" ht="12.75">
      <c r="C896" s="11"/>
      <c r="D896" s="46"/>
    </row>
    <row r="897" spans="3:4" ht="12.75">
      <c r="C897" s="11"/>
      <c r="D897" s="46"/>
    </row>
    <row r="898" spans="3:4" ht="12.75">
      <c r="C898" s="11"/>
      <c r="D898" s="46"/>
    </row>
    <row r="899" spans="3:4" ht="12.75">
      <c r="C899" s="11"/>
      <c r="D899" s="46"/>
    </row>
    <row r="900" spans="3:4" ht="12.75">
      <c r="C900" s="11"/>
      <c r="D900" s="46"/>
    </row>
    <row r="901" spans="3:4" ht="12.75">
      <c r="C901" s="11"/>
      <c r="D901" s="46"/>
    </row>
    <row r="902" spans="3:4" ht="12.75">
      <c r="C902" s="11"/>
      <c r="D902" s="46"/>
    </row>
    <row r="903" spans="3:4" ht="12.75">
      <c r="C903" s="11"/>
      <c r="D903" s="46"/>
    </row>
    <row r="904" spans="3:4" ht="12.75">
      <c r="C904" s="11"/>
      <c r="D904" s="46"/>
    </row>
    <row r="905" spans="3:4" ht="12.75">
      <c r="C905" s="11"/>
      <c r="D905" s="46"/>
    </row>
    <row r="906" spans="3:4" ht="12.75">
      <c r="C906" s="11"/>
      <c r="D906" s="46"/>
    </row>
    <row r="907" spans="3:4" ht="12.75">
      <c r="C907" s="11"/>
      <c r="D907" s="46"/>
    </row>
    <row r="908" spans="3:4" ht="12.75">
      <c r="C908" s="11"/>
      <c r="D908" s="46"/>
    </row>
    <row r="909" spans="3:4" ht="12.75">
      <c r="C909" s="11"/>
      <c r="D909" s="46"/>
    </row>
    <row r="910" spans="3:4" ht="12.75">
      <c r="C910" s="11"/>
      <c r="D910" s="46"/>
    </row>
    <row r="911" spans="3:4" ht="12.75">
      <c r="C911" s="11"/>
      <c r="D911" s="46"/>
    </row>
    <row r="912" spans="3:4" ht="12.75">
      <c r="C912" s="11"/>
      <c r="D912" s="46"/>
    </row>
    <row r="913" spans="3:4" ht="12.75">
      <c r="C913" s="11"/>
      <c r="D913" s="46"/>
    </row>
    <row r="914" spans="3:4" ht="12.75">
      <c r="C914" s="11"/>
      <c r="D914" s="46"/>
    </row>
    <row r="915" spans="3:4" ht="12.75">
      <c r="C915" s="11"/>
      <c r="D915" s="46"/>
    </row>
    <row r="916" spans="3:4" ht="12.75">
      <c r="C916" s="11"/>
      <c r="D916" s="46"/>
    </row>
    <row r="917" spans="3:4" ht="12.75">
      <c r="C917" s="11"/>
      <c r="D917" s="46"/>
    </row>
    <row r="918" spans="3:4" ht="12.75">
      <c r="C918" s="11"/>
      <c r="D918" s="46"/>
    </row>
    <row r="919" spans="3:4" ht="12.75">
      <c r="C919" s="11"/>
      <c r="D919" s="46"/>
    </row>
    <row r="920" spans="3:4" ht="12.75">
      <c r="C920" s="11"/>
      <c r="D920" s="46"/>
    </row>
    <row r="921" spans="3:4" ht="12.75">
      <c r="C921" s="11"/>
      <c r="D921" s="46"/>
    </row>
    <row r="922" spans="3:4" ht="12.75">
      <c r="C922" s="11"/>
      <c r="D922" s="46"/>
    </row>
    <row r="923" spans="3:4" ht="12.75">
      <c r="C923" s="11"/>
      <c r="D923" s="46"/>
    </row>
    <row r="924" spans="3:4" ht="12.75">
      <c r="C924" s="11"/>
      <c r="D924" s="46"/>
    </row>
    <row r="925" spans="3:4" ht="12.75">
      <c r="C925" s="11"/>
      <c r="D925" s="46"/>
    </row>
    <row r="926" spans="3:4" ht="12.75">
      <c r="C926" s="11"/>
      <c r="D926" s="46"/>
    </row>
    <row r="927" spans="3:4" ht="12.75">
      <c r="C927" s="11"/>
      <c r="D927" s="46"/>
    </row>
    <row r="928" spans="3:4" ht="12.75">
      <c r="C928" s="11"/>
      <c r="D928" s="46"/>
    </row>
    <row r="929" spans="3:4" ht="12.75">
      <c r="C929" s="11"/>
      <c r="D929" s="46"/>
    </row>
    <row r="930" spans="3:4" ht="12.75">
      <c r="C930" s="11"/>
      <c r="D930" s="46"/>
    </row>
    <row r="931" spans="3:4" ht="12.75">
      <c r="C931" s="11"/>
      <c r="D931" s="46"/>
    </row>
    <row r="932" spans="3:4" ht="12.75">
      <c r="C932" s="11"/>
      <c r="D932" s="46"/>
    </row>
    <row r="933" spans="3:4" ht="12.75">
      <c r="C933" s="11"/>
      <c r="D933" s="46"/>
    </row>
    <row r="934" spans="3:4" ht="12.75">
      <c r="C934" s="11"/>
      <c r="D934" s="46"/>
    </row>
    <row r="935" spans="3:4" ht="12.75">
      <c r="C935" s="11"/>
      <c r="D935" s="46"/>
    </row>
    <row r="936" spans="3:4" ht="12.75">
      <c r="C936" s="11"/>
      <c r="D936" s="46"/>
    </row>
    <row r="937" spans="3:4" ht="12.75">
      <c r="C937" s="11"/>
      <c r="D937" s="46"/>
    </row>
    <row r="938" spans="3:4" ht="12.75">
      <c r="C938" s="11"/>
      <c r="D938" s="46"/>
    </row>
    <row r="939" spans="3:4" ht="12.75">
      <c r="C939" s="11"/>
      <c r="D939" s="46"/>
    </row>
    <row r="940" spans="3:4" ht="12.75">
      <c r="C940" s="11"/>
      <c r="D940" s="46"/>
    </row>
    <row r="941" spans="3:4" ht="12.75">
      <c r="C941" s="11"/>
      <c r="D941" s="46"/>
    </row>
    <row r="942" spans="3:4" ht="12.75">
      <c r="C942" s="11"/>
      <c r="D942" s="46"/>
    </row>
    <row r="943" spans="3:4" ht="12.75">
      <c r="C943" s="11"/>
      <c r="D943" s="46"/>
    </row>
    <row r="944" spans="3:4" ht="12.75">
      <c r="C944" s="11"/>
      <c r="D944" s="46"/>
    </row>
    <row r="945" spans="3:4" ht="12.75">
      <c r="C945" s="11"/>
      <c r="D945" s="46"/>
    </row>
    <row r="946" spans="3:4" ht="12.75">
      <c r="C946" s="11"/>
      <c r="D946" s="46"/>
    </row>
    <row r="947" spans="3:4" ht="12.75">
      <c r="C947" s="11"/>
      <c r="D947" s="46"/>
    </row>
    <row r="948" spans="3:4" ht="12.75">
      <c r="C948" s="11"/>
      <c r="D948" s="46"/>
    </row>
    <row r="949" spans="3:4" ht="12.75">
      <c r="C949" s="11"/>
      <c r="D949" s="46"/>
    </row>
    <row r="950" spans="3:4" ht="12.75">
      <c r="C950" s="11"/>
      <c r="D950" s="46"/>
    </row>
    <row r="951" spans="3:4" ht="12.75">
      <c r="C951" s="11"/>
      <c r="D951" s="46"/>
    </row>
    <row r="952" spans="3:4" ht="12.75">
      <c r="C952" s="11"/>
      <c r="D952" s="46"/>
    </row>
    <row r="953" spans="3:4" ht="12.75">
      <c r="C953" s="11"/>
      <c r="D953" s="46"/>
    </row>
    <row r="954" spans="3:4" ht="12.75">
      <c r="C954" s="11"/>
      <c r="D954" s="46"/>
    </row>
    <row r="955" spans="3:4" ht="12.75">
      <c r="C955" s="11"/>
      <c r="D955" s="46"/>
    </row>
    <row r="956" spans="3:4" ht="12.75">
      <c r="C956" s="11"/>
      <c r="D956" s="46"/>
    </row>
    <row r="957" spans="3:4" ht="12.75">
      <c r="C957" s="11"/>
      <c r="D957" s="46"/>
    </row>
    <row r="958" spans="3:4" ht="12.75">
      <c r="C958" s="11"/>
      <c r="D958" s="46"/>
    </row>
    <row r="959" spans="3:4" ht="12.75">
      <c r="C959" s="11"/>
      <c r="D959" s="46"/>
    </row>
    <row r="960" spans="3:4" ht="12.75">
      <c r="C960" s="11"/>
      <c r="D960" s="46"/>
    </row>
    <row r="961" spans="3:4" ht="12.75">
      <c r="C961" s="11"/>
      <c r="D961" s="46"/>
    </row>
    <row r="962" spans="3:4" ht="12.75">
      <c r="C962" s="11"/>
      <c r="D962" s="46"/>
    </row>
    <row r="963" spans="3:4" ht="12.75">
      <c r="C963" s="11"/>
      <c r="D963" s="46"/>
    </row>
    <row r="964" spans="3:4" ht="12.75">
      <c r="C964" s="11"/>
      <c r="D964" s="46"/>
    </row>
    <row r="965" spans="3:4" ht="12.75">
      <c r="C965" s="11"/>
      <c r="D965" s="46"/>
    </row>
    <row r="966" spans="3:4" ht="12.75">
      <c r="C966" s="11"/>
      <c r="D966" s="46"/>
    </row>
    <row r="967" spans="3:4" ht="12.75">
      <c r="C967" s="11"/>
      <c r="D967" s="46"/>
    </row>
    <row r="968" spans="3:4" ht="12.75">
      <c r="C968" s="11"/>
      <c r="D968" s="46"/>
    </row>
    <row r="969" spans="3:4" ht="12.75">
      <c r="C969" s="11"/>
      <c r="D969" s="46"/>
    </row>
    <row r="970" spans="3:4" ht="12.75">
      <c r="C970" s="11"/>
      <c r="D970" s="46"/>
    </row>
    <row r="971" spans="3:4" ht="12.75">
      <c r="C971" s="11"/>
      <c r="D971" s="46"/>
    </row>
    <row r="972" spans="3:4" ht="12.75">
      <c r="C972" s="11"/>
      <c r="D972" s="46"/>
    </row>
    <row r="973" spans="3:4" ht="12.75">
      <c r="C973" s="11"/>
      <c r="D973" s="46"/>
    </row>
    <row r="974" spans="3:4" ht="12.75">
      <c r="C974" s="11"/>
      <c r="D974" s="46"/>
    </row>
    <row r="975" spans="3:4" ht="12.75">
      <c r="C975" s="11"/>
      <c r="D975" s="46"/>
    </row>
    <row r="976" spans="3:4" ht="12.75">
      <c r="C976" s="11"/>
      <c r="D976" s="46"/>
    </row>
    <row r="977" spans="3:4" ht="12.75">
      <c r="C977" s="11"/>
      <c r="D977" s="46"/>
    </row>
    <row r="978" spans="3:4" ht="12.75">
      <c r="C978" s="11"/>
      <c r="D978" s="46"/>
    </row>
    <row r="979" spans="3:4" ht="12.75">
      <c r="C979" s="11"/>
      <c r="D979" s="46"/>
    </row>
    <row r="980" spans="3:4" ht="12.75">
      <c r="C980" s="11"/>
      <c r="D980" s="46"/>
    </row>
    <row r="981" spans="3:4" ht="12.75">
      <c r="C981" s="11"/>
      <c r="D981" s="46"/>
    </row>
    <row r="982" spans="3:4" ht="12.75">
      <c r="C982" s="11"/>
      <c r="D982" s="46"/>
    </row>
    <row r="983" spans="3:4" ht="12.75">
      <c r="C983" s="11"/>
      <c r="D983" s="46"/>
    </row>
    <row r="984" spans="3:4" ht="12.75">
      <c r="C984" s="11"/>
      <c r="D984" s="46"/>
    </row>
    <row r="985" spans="3:4" ht="12.75">
      <c r="C985" s="11"/>
      <c r="D985" s="46"/>
    </row>
    <row r="986" spans="3:4" ht="12.75">
      <c r="C986" s="11"/>
      <c r="D986" s="46"/>
    </row>
    <row r="987" spans="3:4" ht="12.75">
      <c r="C987" s="11"/>
      <c r="D987" s="46"/>
    </row>
    <row r="988" spans="3:4" ht="12.75">
      <c r="C988" s="11"/>
      <c r="D988" s="46"/>
    </row>
    <row r="989" spans="3:4" ht="12.75">
      <c r="C989" s="11"/>
      <c r="D989" s="46"/>
    </row>
    <row r="990" spans="3:4" ht="12.75">
      <c r="C990" s="11"/>
      <c r="D990" s="46"/>
    </row>
    <row r="991" spans="3:4" ht="12.75">
      <c r="C991" s="11"/>
      <c r="D991" s="46"/>
    </row>
    <row r="992" spans="3:4" ht="12.75">
      <c r="C992" s="11"/>
      <c r="D992" s="46"/>
    </row>
    <row r="993" spans="3:4" ht="12.75">
      <c r="C993" s="11"/>
      <c r="D993" s="46"/>
    </row>
    <row r="994" spans="3:4" ht="12.75">
      <c r="C994" s="11"/>
      <c r="D994" s="46"/>
    </row>
    <row r="995" spans="3:4" ht="12.75">
      <c r="C995" s="11"/>
      <c r="D995" s="46"/>
    </row>
    <row r="996" spans="3:4" ht="12.75">
      <c r="C996" s="11"/>
      <c r="D996" s="46"/>
    </row>
    <row r="997" spans="3:4" ht="12.75">
      <c r="C997" s="11"/>
      <c r="D997" s="46"/>
    </row>
    <row r="998" spans="3:4" ht="12.75">
      <c r="C998" s="11"/>
      <c r="D998" s="46"/>
    </row>
    <row r="999" spans="3:4" ht="12.75">
      <c r="C999" s="11"/>
      <c r="D999" s="46"/>
    </row>
    <row r="1000" spans="3:4" ht="12.75">
      <c r="C1000" s="11"/>
      <c r="D1000" s="46"/>
    </row>
    <row r="1001" spans="3:4" ht="12.75">
      <c r="C1001" s="11"/>
      <c r="D1001" s="46"/>
    </row>
    <row r="1002" spans="3:4" ht="12.75">
      <c r="C1002" s="11"/>
      <c r="D1002" s="46"/>
    </row>
    <row r="1003" spans="3:4" ht="12.75">
      <c r="C1003" s="11"/>
      <c r="D1003" s="46"/>
    </row>
    <row r="1004" spans="3:4" ht="12.75">
      <c r="C1004" s="11"/>
      <c r="D1004" s="46"/>
    </row>
    <row r="1005" spans="3:4" ht="12.75">
      <c r="C1005" s="11"/>
      <c r="D1005" s="46"/>
    </row>
    <row r="1006" spans="3:4" ht="12.75">
      <c r="C1006" s="11"/>
      <c r="D1006" s="46"/>
    </row>
    <row r="1007" spans="3:4" ht="12.75">
      <c r="C1007" s="11"/>
      <c r="D1007" s="46"/>
    </row>
    <row r="1008" spans="3:4" ht="12.75">
      <c r="C1008" s="11"/>
      <c r="D1008" s="46"/>
    </row>
    <row r="1009" spans="3:4" ht="12.75">
      <c r="C1009" s="11"/>
      <c r="D1009" s="46"/>
    </row>
    <row r="1010" spans="3:4" ht="12.75">
      <c r="C1010" s="11"/>
      <c r="D1010" s="46"/>
    </row>
    <row r="1011" spans="3:4" ht="12.75">
      <c r="C1011" s="11"/>
      <c r="D1011" s="46"/>
    </row>
    <row r="1012" spans="3:4" ht="12.75">
      <c r="C1012" s="11"/>
      <c r="D1012" s="46"/>
    </row>
    <row r="1013" spans="3:4" ht="12.75">
      <c r="C1013" s="11"/>
      <c r="D1013" s="46"/>
    </row>
    <row r="1014" spans="3:4" ht="12.75">
      <c r="C1014" s="11"/>
      <c r="D1014" s="46"/>
    </row>
    <row r="1015" spans="3:4" ht="12.75">
      <c r="C1015" s="11"/>
      <c r="D1015" s="46"/>
    </row>
    <row r="1016" spans="3:4" ht="12.75">
      <c r="C1016" s="11"/>
      <c r="D1016" s="46"/>
    </row>
    <row r="1017" spans="3:4" ht="12.75">
      <c r="C1017" s="11"/>
      <c r="D1017" s="46"/>
    </row>
    <row r="1018" spans="3:4" ht="12.75">
      <c r="C1018" s="11"/>
      <c r="D1018" s="46"/>
    </row>
    <row r="1019" spans="3:4" ht="12.75">
      <c r="C1019" s="11"/>
      <c r="D1019" s="46"/>
    </row>
    <row r="1020" spans="3:4" ht="12.75">
      <c r="C1020" s="11"/>
      <c r="D1020" s="46"/>
    </row>
    <row r="1021" spans="3:4" ht="12.75">
      <c r="C1021" s="11"/>
      <c r="D1021" s="46"/>
    </row>
    <row r="1022" spans="3:4" ht="12.75">
      <c r="C1022" s="11"/>
      <c r="D1022" s="46"/>
    </row>
    <row r="1023" spans="3:4" ht="12.75">
      <c r="C1023" s="11"/>
      <c r="D1023" s="46"/>
    </row>
    <row r="1024" spans="3:4" ht="12.75">
      <c r="C1024" s="11"/>
      <c r="D1024" s="46"/>
    </row>
    <row r="1025" spans="3:4" ht="12.75">
      <c r="C1025" s="11"/>
      <c r="D1025" s="46"/>
    </row>
    <row r="1026" spans="3:4" ht="12.75">
      <c r="C1026" s="11"/>
      <c r="D1026" s="46"/>
    </row>
    <row r="1027" spans="3:4" ht="12.75">
      <c r="C1027" s="11"/>
      <c r="D1027" s="46"/>
    </row>
    <row r="1028" spans="3:4" ht="12.75">
      <c r="C1028" s="11"/>
      <c r="D1028" s="46"/>
    </row>
    <row r="1029" spans="3:4" ht="12.75">
      <c r="C1029" s="11"/>
      <c r="D1029" s="46"/>
    </row>
    <row r="1030" spans="3:4" ht="12.75">
      <c r="C1030" s="11"/>
      <c r="D1030" s="46"/>
    </row>
    <row r="1031" spans="3:4" ht="12.75">
      <c r="C1031" s="11"/>
      <c r="D1031" s="46"/>
    </row>
    <row r="1032" spans="3:4" ht="12.75">
      <c r="C1032" s="11"/>
      <c r="D1032" s="46"/>
    </row>
    <row r="1033" spans="3:4" ht="12.75">
      <c r="C1033" s="11"/>
      <c r="D1033" s="46"/>
    </row>
    <row r="1034" spans="3:4" ht="12.75">
      <c r="C1034" s="11"/>
      <c r="D1034" s="46"/>
    </row>
    <row r="1035" spans="3:4" ht="12.75">
      <c r="C1035" s="11"/>
      <c r="D1035" s="46"/>
    </row>
    <row r="1036" spans="3:4" ht="12.75">
      <c r="C1036" s="11"/>
      <c r="D1036" s="46"/>
    </row>
    <row r="1037" spans="3:4" ht="12.75">
      <c r="C1037" s="11"/>
      <c r="D1037" s="46"/>
    </row>
    <row r="1038" spans="3:4" ht="12.75">
      <c r="C1038" s="11"/>
      <c r="D1038" s="46"/>
    </row>
    <row r="1039" spans="3:4" ht="12.75">
      <c r="C1039" s="11"/>
      <c r="D1039" s="46"/>
    </row>
    <row r="1040" spans="3:4" ht="12.75">
      <c r="C1040" s="11"/>
      <c r="D1040" s="46"/>
    </row>
    <row r="1041" spans="3:4" ht="12.75">
      <c r="C1041" s="11"/>
      <c r="D1041" s="46"/>
    </row>
    <row r="1042" spans="3:4" ht="12.75">
      <c r="C1042" s="11"/>
      <c r="D1042" s="46"/>
    </row>
    <row r="1043" spans="3:4" ht="12.75">
      <c r="C1043" s="11"/>
      <c r="D1043" s="46"/>
    </row>
    <row r="1044" spans="3:4" ht="12.75">
      <c r="C1044" s="11"/>
      <c r="D1044" s="46"/>
    </row>
    <row r="1045" spans="3:4" ht="12.75">
      <c r="C1045" s="11"/>
      <c r="D1045" s="46"/>
    </row>
    <row r="1046" spans="3:4" ht="12.75">
      <c r="C1046" s="11"/>
      <c r="D1046" s="46"/>
    </row>
    <row r="1047" spans="3:4" ht="12.75">
      <c r="C1047" s="11"/>
      <c r="D1047" s="46"/>
    </row>
    <row r="1048" spans="3:4" ht="12.75">
      <c r="C1048" s="11"/>
      <c r="D1048" s="46"/>
    </row>
    <row r="1049" spans="3:4" ht="12.75">
      <c r="C1049" s="11"/>
      <c r="D1049" s="46"/>
    </row>
    <row r="1050" spans="3:4" ht="12.75">
      <c r="C1050" s="11"/>
      <c r="D1050" s="46"/>
    </row>
    <row r="1051" spans="3:4" ht="12.75">
      <c r="C1051" s="11"/>
      <c r="D1051" s="46"/>
    </row>
    <row r="1052" spans="3:4" ht="12.75">
      <c r="C1052" s="11"/>
      <c r="D1052" s="46"/>
    </row>
    <row r="1053" spans="3:4" ht="12.75">
      <c r="C1053" s="11"/>
      <c r="D1053" s="46"/>
    </row>
    <row r="1054" spans="3:4" ht="12.75">
      <c r="C1054" s="11"/>
      <c r="D1054" s="46"/>
    </row>
    <row r="1055" spans="3:4" ht="12.75">
      <c r="C1055" s="11"/>
      <c r="D1055" s="46"/>
    </row>
    <row r="1056" spans="3:4" ht="12.75">
      <c r="C1056" s="11"/>
      <c r="D1056" s="46"/>
    </row>
    <row r="1057" spans="3:4" ht="12.75">
      <c r="C1057" s="11"/>
      <c r="D1057" s="46"/>
    </row>
    <row r="1058" spans="3:4" ht="12.75">
      <c r="C1058" s="11"/>
      <c r="D1058" s="46"/>
    </row>
    <row r="1059" spans="3:4" ht="12.75">
      <c r="C1059" s="11"/>
      <c r="D1059" s="46"/>
    </row>
    <row r="1060" spans="3:4" ht="12.75">
      <c r="C1060" s="11"/>
      <c r="D1060" s="46"/>
    </row>
    <row r="1061" spans="3:4" ht="12.75">
      <c r="C1061" s="11"/>
      <c r="D1061" s="46"/>
    </row>
    <row r="1062" spans="3:4" ht="12.75">
      <c r="C1062" s="11"/>
      <c r="D1062" s="46"/>
    </row>
    <row r="1063" spans="3:4" ht="12.75">
      <c r="C1063" s="11"/>
      <c r="D1063" s="46"/>
    </row>
    <row r="1064" spans="3:4" ht="12.75">
      <c r="C1064" s="11"/>
      <c r="D1064" s="46"/>
    </row>
    <row r="1065" spans="3:4" ht="12.75">
      <c r="C1065" s="11"/>
      <c r="D1065" s="46"/>
    </row>
    <row r="1066" spans="3:4" ht="12.75">
      <c r="C1066" s="11"/>
      <c r="D1066" s="46"/>
    </row>
    <row r="1067" spans="3:4" ht="12.75">
      <c r="C1067" s="11"/>
      <c r="D1067" s="46"/>
    </row>
    <row r="1068" spans="3:4" ht="12.75">
      <c r="C1068" s="11"/>
      <c r="D1068" s="46"/>
    </row>
    <row r="1069" spans="3:4" ht="12.75">
      <c r="C1069" s="11"/>
      <c r="D1069" s="46"/>
    </row>
    <row r="1070" spans="3:4" ht="12.75">
      <c r="C1070" s="11"/>
      <c r="D1070" s="46"/>
    </row>
    <row r="1071" spans="3:4" ht="12.75">
      <c r="C1071" s="11"/>
      <c r="D1071" s="46"/>
    </row>
    <row r="1072" spans="3:4" ht="12.75">
      <c r="C1072" s="11"/>
      <c r="D1072" s="46"/>
    </row>
    <row r="1073" spans="3:4" ht="12.75">
      <c r="C1073" s="11"/>
      <c r="D1073" s="46"/>
    </row>
    <row r="1074" spans="3:4" ht="12.75">
      <c r="C1074" s="11"/>
      <c r="D1074" s="46"/>
    </row>
    <row r="1075" spans="3:4" ht="12.75">
      <c r="C1075" s="11"/>
      <c r="D1075" s="46"/>
    </row>
    <row r="1076" spans="3:4" ht="12.75">
      <c r="C1076" s="11"/>
      <c r="D1076" s="46"/>
    </row>
    <row r="1077" spans="3:4" ht="12.75">
      <c r="C1077" s="11"/>
      <c r="D1077" s="46"/>
    </row>
    <row r="1078" spans="3:4" ht="12.75">
      <c r="C1078" s="11"/>
      <c r="D1078" s="46"/>
    </row>
    <row r="1079" spans="3:4" ht="12.75">
      <c r="C1079" s="11"/>
      <c r="D1079" s="46"/>
    </row>
    <row r="1080" spans="3:4" ht="12.75">
      <c r="C1080" s="11"/>
      <c r="D1080" s="46"/>
    </row>
    <row r="1081" spans="3:4" ht="12.75">
      <c r="C1081" s="11"/>
      <c r="D1081" s="46"/>
    </row>
    <row r="1082" spans="3:4" ht="12.75">
      <c r="C1082" s="11"/>
      <c r="D1082" s="46"/>
    </row>
    <row r="1083" spans="3:4" ht="12.75">
      <c r="C1083" s="11"/>
      <c r="D1083" s="46"/>
    </row>
    <row r="1084" spans="3:4" ht="12.75">
      <c r="C1084" s="11"/>
      <c r="D1084" s="46"/>
    </row>
    <row r="1085" spans="3:4" ht="12.75">
      <c r="C1085" s="11"/>
      <c r="D1085" s="46"/>
    </row>
    <row r="1086" spans="3:4" ht="12.75">
      <c r="C1086" s="11"/>
      <c r="D1086" s="46"/>
    </row>
    <row r="1087" spans="3:4" ht="12.75">
      <c r="C1087" s="11"/>
      <c r="D1087" s="46"/>
    </row>
    <row r="1088" spans="3:4" ht="12.75">
      <c r="C1088" s="11"/>
      <c r="D1088" s="46"/>
    </row>
    <row r="1089" spans="3:4" ht="12.75">
      <c r="C1089" s="11"/>
      <c r="D1089" s="46"/>
    </row>
    <row r="1090" spans="3:4" ht="12.75">
      <c r="C1090" s="11"/>
      <c r="D1090" s="46"/>
    </row>
    <row r="1091" spans="3:4" ht="12.75">
      <c r="C1091" s="11"/>
      <c r="D1091" s="46"/>
    </row>
    <row r="1092" spans="3:4" ht="12.75">
      <c r="C1092" s="11"/>
      <c r="D1092" s="46"/>
    </row>
    <row r="1093" spans="3:4" ht="12.75">
      <c r="C1093" s="11"/>
      <c r="D1093" s="46"/>
    </row>
    <row r="1094" spans="3:4" ht="12.75">
      <c r="C1094" s="11"/>
      <c r="D1094" s="46"/>
    </row>
    <row r="1095" spans="3:4" ht="12.75">
      <c r="C1095" s="11"/>
      <c r="D1095" s="46"/>
    </row>
    <row r="1096" spans="3:4" ht="12.75">
      <c r="C1096" s="11"/>
      <c r="D1096" s="46"/>
    </row>
    <row r="1097" spans="3:4" ht="12.75">
      <c r="C1097" s="11"/>
      <c r="D1097" s="46"/>
    </row>
    <row r="1098" spans="3:4" ht="12.75">
      <c r="C1098" s="11"/>
      <c r="D1098" s="46"/>
    </row>
    <row r="1099" spans="3:4" ht="12.75">
      <c r="C1099" s="11"/>
      <c r="D1099" s="46"/>
    </row>
    <row r="1100" spans="3:4" ht="12.75">
      <c r="C1100" s="11"/>
      <c r="D1100" s="46"/>
    </row>
    <row r="1101" spans="3:4" ht="12.75">
      <c r="C1101" s="11"/>
      <c r="D1101" s="46"/>
    </row>
    <row r="1102" spans="3:4" ht="12.75">
      <c r="C1102" s="11"/>
      <c r="D1102" s="46"/>
    </row>
    <row r="1103" spans="3:4" ht="12.75">
      <c r="C1103" s="11"/>
      <c r="D1103" s="46"/>
    </row>
    <row r="1104" spans="3:4" ht="12.75">
      <c r="C1104" s="11"/>
      <c r="D1104" s="46"/>
    </row>
    <row r="1105" spans="3:4" ht="12.75">
      <c r="C1105" s="11"/>
      <c r="D1105" s="46"/>
    </row>
    <row r="1106" spans="3:4" ht="12.75">
      <c r="C1106" s="11"/>
      <c r="D1106" s="46"/>
    </row>
    <row r="1107" spans="3:4" ht="12.75">
      <c r="C1107" s="11"/>
      <c r="D1107" s="46"/>
    </row>
    <row r="1108" spans="3:4" ht="12.75">
      <c r="C1108" s="11"/>
      <c r="D1108" s="46"/>
    </row>
    <row r="1109" spans="3:4" ht="12.75">
      <c r="C1109" s="11"/>
      <c r="D1109" s="46"/>
    </row>
    <row r="1110" spans="3:4" ht="12.75">
      <c r="C1110" s="11"/>
      <c r="D1110" s="46"/>
    </row>
    <row r="1111" spans="3:4" ht="12.75">
      <c r="C1111" s="11"/>
      <c r="D1111" s="46"/>
    </row>
    <row r="1112" spans="3:4" ht="12.75">
      <c r="C1112" s="11"/>
      <c r="D1112" s="46"/>
    </row>
    <row r="1113" spans="3:4" ht="12.75">
      <c r="C1113" s="11"/>
      <c r="D1113" s="46"/>
    </row>
    <row r="1114" spans="3:4" ht="12.75">
      <c r="C1114" s="11"/>
      <c r="D1114" s="46"/>
    </row>
    <row r="1115" spans="3:4" ht="12.75">
      <c r="C1115" s="11"/>
      <c r="D1115" s="46"/>
    </row>
    <row r="1116" spans="3:4" ht="12.75">
      <c r="C1116" s="11"/>
      <c r="D1116" s="46"/>
    </row>
    <row r="1117" spans="3:4" ht="12.75">
      <c r="C1117" s="11"/>
      <c r="D1117" s="46"/>
    </row>
    <row r="1118" spans="3:4" ht="12.75">
      <c r="C1118" s="11"/>
      <c r="D1118" s="46"/>
    </row>
    <row r="1119" spans="3:4" ht="12.75">
      <c r="C1119" s="11"/>
      <c r="D1119" s="46"/>
    </row>
    <row r="1120" spans="3:4" ht="12.75">
      <c r="C1120" s="11"/>
      <c r="D1120" s="46"/>
    </row>
    <row r="1121" spans="3:4" ht="12.75">
      <c r="C1121" s="11"/>
      <c r="D1121" s="46"/>
    </row>
    <row r="1122" spans="3:4" ht="12.75">
      <c r="C1122" s="11"/>
      <c r="D1122" s="46"/>
    </row>
    <row r="1123" spans="3:4" ht="12.75">
      <c r="C1123" s="11"/>
      <c r="D1123" s="46"/>
    </row>
    <row r="1124" spans="3:4" ht="12.75">
      <c r="C1124" s="11"/>
      <c r="D1124" s="46"/>
    </row>
    <row r="1125" spans="3:4" ht="12.75">
      <c r="C1125" s="11"/>
      <c r="D1125" s="46"/>
    </row>
    <row r="1126" spans="3:4" ht="12.75">
      <c r="C1126" s="11"/>
      <c r="D1126" s="46"/>
    </row>
    <row r="1127" spans="3:4" ht="12.75">
      <c r="C1127" s="11"/>
      <c r="D1127" s="46"/>
    </row>
    <row r="1128" spans="3:4" ht="12.75">
      <c r="C1128" s="11"/>
      <c r="D1128" s="46"/>
    </row>
    <row r="1129" spans="3:4" ht="12.75">
      <c r="C1129" s="11"/>
      <c r="D1129" s="46"/>
    </row>
    <row r="1130" spans="3:4" ht="12.75">
      <c r="C1130" s="11"/>
      <c r="D1130" s="46"/>
    </row>
    <row r="1131" spans="3:4" ht="12.75">
      <c r="C1131" s="11"/>
      <c r="D1131" s="46"/>
    </row>
    <row r="1132" spans="3:4" ht="12.75">
      <c r="C1132" s="11"/>
      <c r="D1132" s="46"/>
    </row>
    <row r="1133" spans="3:4" ht="12.75">
      <c r="C1133" s="11"/>
      <c r="D1133" s="46"/>
    </row>
    <row r="1134" spans="3:4" ht="12.75">
      <c r="C1134" s="11"/>
      <c r="D1134" s="46"/>
    </row>
    <row r="1135" spans="3:4" ht="12.75">
      <c r="C1135" s="11"/>
      <c r="D1135" s="46"/>
    </row>
    <row r="1136" spans="3:4" ht="12.75">
      <c r="C1136" s="11"/>
      <c r="D1136" s="46"/>
    </row>
    <row r="1137" spans="3:4" ht="12.75">
      <c r="C1137" s="11"/>
      <c r="D1137" s="46"/>
    </row>
    <row r="1138" spans="3:4" ht="12.75">
      <c r="C1138" s="11"/>
      <c r="D1138" s="46"/>
    </row>
    <row r="1139" spans="3:4" ht="12.75">
      <c r="C1139" s="11"/>
      <c r="D1139" s="46"/>
    </row>
    <row r="1140" spans="3:4" ht="12.75">
      <c r="C1140" s="11"/>
      <c r="D1140" s="46"/>
    </row>
    <row r="1141" spans="3:4" ht="12.75">
      <c r="C1141" s="11"/>
      <c r="D1141" s="46"/>
    </row>
    <row r="1142" spans="3:4" ht="12.75">
      <c r="C1142" s="11"/>
      <c r="D1142" s="46"/>
    </row>
    <row r="1143" spans="3:4" ht="12.75">
      <c r="C1143" s="11"/>
      <c r="D1143" s="46"/>
    </row>
    <row r="1144" spans="3:4" ht="12.75">
      <c r="C1144" s="11"/>
      <c r="D1144" s="46"/>
    </row>
    <row r="1145" spans="3:4" ht="12.75">
      <c r="C1145" s="11"/>
      <c r="D1145" s="46"/>
    </row>
    <row r="1146" spans="3:4" ht="12.75">
      <c r="C1146" s="11"/>
      <c r="D1146" s="46"/>
    </row>
    <row r="1147" spans="3:4" ht="12.75">
      <c r="C1147" s="11"/>
      <c r="D1147" s="46"/>
    </row>
    <row r="1148" spans="3:4" ht="12.75">
      <c r="C1148" s="11"/>
      <c r="D1148" s="46"/>
    </row>
    <row r="1149" spans="3:4" ht="12.75">
      <c r="C1149" s="11"/>
      <c r="D1149" s="46"/>
    </row>
    <row r="1150" spans="3:4" ht="12.75">
      <c r="C1150" s="11"/>
      <c r="D1150" s="46"/>
    </row>
    <row r="1151" spans="3:4" ht="12.75">
      <c r="C1151" s="11"/>
      <c r="D1151" s="46"/>
    </row>
    <row r="1152" spans="3:4" ht="12.75">
      <c r="C1152" s="11"/>
      <c r="D1152" s="46"/>
    </row>
    <row r="1153" spans="3:4" ht="12.75">
      <c r="C1153" s="11"/>
      <c r="D1153" s="46"/>
    </row>
    <row r="1154" spans="3:4" ht="12.75">
      <c r="C1154" s="11"/>
      <c r="D1154" s="46"/>
    </row>
    <row r="1155" spans="3:4" ht="12.75">
      <c r="C1155" s="11"/>
      <c r="D1155" s="46"/>
    </row>
    <row r="1156" spans="3:4" ht="12.75">
      <c r="C1156" s="11"/>
      <c r="D1156" s="46"/>
    </row>
    <row r="1157" spans="3:4" ht="12.75">
      <c r="C1157" s="11"/>
      <c r="D1157" s="46"/>
    </row>
    <row r="1158" spans="3:4" ht="12.75">
      <c r="C1158" s="11"/>
      <c r="D1158" s="46"/>
    </row>
    <row r="1159" spans="3:4" ht="12.75">
      <c r="C1159" s="11"/>
      <c r="D1159" s="46"/>
    </row>
    <row r="1160" spans="3:4" ht="12.75">
      <c r="C1160" s="11"/>
      <c r="D1160" s="46"/>
    </row>
    <row r="1161" spans="3:4" ht="12.75">
      <c r="C1161" s="11"/>
      <c r="D1161" s="46"/>
    </row>
    <row r="1162" spans="3:4" ht="12.75">
      <c r="C1162" s="11"/>
      <c r="D1162" s="46"/>
    </row>
    <row r="1163" spans="3:4" ht="12.75">
      <c r="C1163" s="11"/>
      <c r="D1163" s="46"/>
    </row>
    <row r="1164" spans="3:4" ht="12.75">
      <c r="C1164" s="11"/>
      <c r="D1164" s="46"/>
    </row>
    <row r="1165" spans="3:4" ht="12.75">
      <c r="C1165" s="11"/>
      <c r="D1165" s="46"/>
    </row>
    <row r="1166" spans="3:4" ht="12.75">
      <c r="C1166" s="11"/>
      <c r="D1166" s="46"/>
    </row>
    <row r="1167" spans="3:4" ht="12.75">
      <c r="C1167" s="11"/>
      <c r="D1167" s="46"/>
    </row>
    <row r="1168" spans="3:4" ht="12.75">
      <c r="C1168" s="11"/>
      <c r="D1168" s="46"/>
    </row>
    <row r="1169" spans="3:4" ht="12.75">
      <c r="C1169" s="11"/>
      <c r="D1169" s="46"/>
    </row>
    <row r="1170" spans="3:4" ht="12.75">
      <c r="C1170" s="11"/>
      <c r="D1170" s="46"/>
    </row>
    <row r="1171" spans="3:4" ht="12.75">
      <c r="C1171" s="11"/>
      <c r="D1171" s="46"/>
    </row>
    <row r="1172" spans="3:4" ht="12.75">
      <c r="C1172" s="11"/>
      <c r="D1172" s="46"/>
    </row>
    <row r="1173" spans="3:4" ht="12.75">
      <c r="C1173" s="11"/>
      <c r="D1173" s="46"/>
    </row>
    <row r="1174" spans="3:4" ht="12.75">
      <c r="C1174" s="11"/>
      <c r="D1174" s="46"/>
    </row>
    <row r="1175" spans="3:4" ht="12.75">
      <c r="C1175" s="11"/>
      <c r="D1175" s="46"/>
    </row>
    <row r="1176" spans="3:4" ht="12.75">
      <c r="C1176" s="11"/>
      <c r="D1176" s="46"/>
    </row>
    <row r="1177" spans="3:4" ht="12.75">
      <c r="C1177" s="11"/>
      <c r="D1177" s="46"/>
    </row>
    <row r="1178" spans="3:4" ht="12.75">
      <c r="C1178" s="11"/>
      <c r="D1178" s="46"/>
    </row>
    <row r="1179" spans="3:4" ht="12.75">
      <c r="C1179" s="11"/>
      <c r="D1179" s="46"/>
    </row>
    <row r="1180" spans="3:4" ht="12.75">
      <c r="C1180" s="11"/>
      <c r="D1180" s="46"/>
    </row>
    <row r="1181" spans="3:4" ht="12.75">
      <c r="C1181" s="11"/>
      <c r="D1181" s="46"/>
    </row>
    <row r="1182" spans="3:4" ht="12.75">
      <c r="C1182" s="11"/>
      <c r="D1182" s="46"/>
    </row>
    <row r="1183" spans="3:4" ht="12.75">
      <c r="C1183" s="11"/>
      <c r="D1183" s="46"/>
    </row>
    <row r="1184" spans="3:4" ht="12.75">
      <c r="C1184" s="11"/>
      <c r="D1184" s="46"/>
    </row>
    <row r="1185" spans="3:4" ht="12.75">
      <c r="C1185" s="11"/>
      <c r="D1185" s="46"/>
    </row>
    <row r="1186" spans="3:4" ht="12.75">
      <c r="C1186" s="11"/>
      <c r="D1186" s="46"/>
    </row>
    <row r="1187" spans="3:4" ht="12.75">
      <c r="C1187" s="11"/>
      <c r="D1187" s="46"/>
    </row>
    <row r="1188" spans="3:4" ht="12.75">
      <c r="C1188" s="11"/>
      <c r="D1188" s="46"/>
    </row>
    <row r="1189" spans="3:4" ht="12.75">
      <c r="C1189" s="11"/>
      <c r="D1189" s="46"/>
    </row>
    <row r="1190" spans="3:4" ht="12.75">
      <c r="C1190" s="11"/>
      <c r="D1190" s="46"/>
    </row>
    <row r="1191" spans="3:4" ht="12.75">
      <c r="C1191" s="11"/>
      <c r="D1191" s="46"/>
    </row>
    <row r="1192" spans="3:4" ht="12.75">
      <c r="C1192" s="11"/>
      <c r="D1192" s="46"/>
    </row>
    <row r="1193" spans="3:4" ht="12.75">
      <c r="C1193" s="11"/>
      <c r="D1193" s="46"/>
    </row>
    <row r="1194" spans="3:4" ht="12.75">
      <c r="C1194" s="11"/>
      <c r="D1194" s="46"/>
    </row>
    <row r="1195" spans="3:4" ht="12.75">
      <c r="C1195" s="11"/>
      <c r="D1195" s="46"/>
    </row>
    <row r="1196" spans="3:4" ht="12.75">
      <c r="C1196" s="11"/>
      <c r="D1196" s="46"/>
    </row>
    <row r="1197" spans="3:4" ht="12.75">
      <c r="C1197" s="11"/>
      <c r="D1197" s="46"/>
    </row>
    <row r="1198" spans="3:4" ht="12.75">
      <c r="C1198" s="11"/>
      <c r="D1198" s="46"/>
    </row>
    <row r="1199" spans="3:4" ht="12.75">
      <c r="C1199" s="11"/>
      <c r="D1199" s="46"/>
    </row>
    <row r="1200" spans="3:4" ht="12.75">
      <c r="C1200" s="11"/>
      <c r="D1200" s="46"/>
    </row>
    <row r="1201" spans="3:4" ht="12.75">
      <c r="C1201" s="11"/>
      <c r="D1201" s="46"/>
    </row>
    <row r="1202" spans="3:4" ht="12.75">
      <c r="C1202" s="11"/>
      <c r="D1202" s="46"/>
    </row>
    <row r="1203" spans="3:4" ht="12.75">
      <c r="C1203" s="11"/>
      <c r="D1203" s="46"/>
    </row>
    <row r="1204" spans="3:4" ht="12.75">
      <c r="C1204" s="11"/>
      <c r="D1204" s="46"/>
    </row>
    <row r="1205" spans="3:4" ht="12.75">
      <c r="C1205" s="11"/>
      <c r="D1205" s="46"/>
    </row>
    <row r="1206" spans="3:4" ht="12.75">
      <c r="C1206" s="11"/>
      <c r="D1206" s="46"/>
    </row>
    <row r="1207" spans="3:4" ht="12.75">
      <c r="C1207" s="11"/>
      <c r="D1207" s="46"/>
    </row>
    <row r="1208" spans="3:4" ht="12.75">
      <c r="C1208" s="11"/>
      <c r="D1208" s="46"/>
    </row>
    <row r="1209" spans="3:4" ht="12.75">
      <c r="C1209" s="11"/>
      <c r="D1209" s="46"/>
    </row>
    <row r="1210" spans="3:4" ht="12.75">
      <c r="C1210" s="11"/>
      <c r="D1210" s="46"/>
    </row>
    <row r="1211" spans="3:4" ht="12.75">
      <c r="C1211" s="11"/>
      <c r="D1211" s="46"/>
    </row>
    <row r="1212" spans="3:4" ht="12.75">
      <c r="C1212" s="11"/>
      <c r="D1212" s="46"/>
    </row>
    <row r="1213" spans="3:4" ht="12.75">
      <c r="C1213" s="11"/>
      <c r="D1213" s="46"/>
    </row>
    <row r="1214" spans="3:4" ht="12.75">
      <c r="C1214" s="11"/>
      <c r="D1214" s="46"/>
    </row>
    <row r="1215" spans="3:4" ht="12.75">
      <c r="C1215" s="11"/>
      <c r="D1215" s="46"/>
    </row>
    <row r="1216" spans="3:4" ht="12.75">
      <c r="C1216" s="11"/>
      <c r="D1216" s="46"/>
    </row>
    <row r="1217" spans="3:4" ht="12.75">
      <c r="C1217" s="11"/>
      <c r="D1217" s="46"/>
    </row>
    <row r="1218" spans="3:4" ht="12.75">
      <c r="C1218" s="11"/>
      <c r="D1218" s="46"/>
    </row>
    <row r="1219" spans="3:4" ht="12.75">
      <c r="C1219" s="11"/>
      <c r="D1219" s="46"/>
    </row>
    <row r="1220" spans="3:4" ht="12.75">
      <c r="C1220" s="11"/>
      <c r="D1220" s="46"/>
    </row>
    <row r="1221" spans="3:4" ht="12.75">
      <c r="C1221" s="11"/>
      <c r="D1221" s="46"/>
    </row>
    <row r="1222" spans="3:4" ht="12.75">
      <c r="C1222" s="11"/>
      <c r="D1222" s="46"/>
    </row>
    <row r="1223" spans="3:4" ht="12.75">
      <c r="C1223" s="11"/>
      <c r="D1223" s="46"/>
    </row>
    <row r="1224" spans="3:4" ht="12.75">
      <c r="C1224" s="11"/>
      <c r="D1224" s="46"/>
    </row>
    <row r="1225" spans="3:4" ht="12.75">
      <c r="C1225" s="11"/>
      <c r="D1225" s="46"/>
    </row>
    <row r="1226" spans="3:4" ht="12.75">
      <c r="C1226" s="11"/>
      <c r="D1226" s="46"/>
    </row>
    <row r="1227" spans="3:4" ht="12.75">
      <c r="C1227" s="11"/>
      <c r="D1227" s="46"/>
    </row>
    <row r="1228" spans="3:4" ht="12.75">
      <c r="C1228" s="11"/>
      <c r="D1228" s="46"/>
    </row>
    <row r="1229" spans="3:4" ht="12.75">
      <c r="C1229" s="11"/>
      <c r="D1229" s="46"/>
    </row>
    <row r="1230" spans="3:4" ht="12.75">
      <c r="C1230" s="11"/>
      <c r="D1230" s="46"/>
    </row>
    <row r="1231" spans="3:4" ht="12.75">
      <c r="C1231" s="11"/>
      <c r="D1231" s="46"/>
    </row>
    <row r="1232" spans="3:4" ht="12.75">
      <c r="C1232" s="11"/>
      <c r="D1232" s="46"/>
    </row>
    <row r="1233" spans="3:4" ht="12.75">
      <c r="C1233" s="11"/>
      <c r="D1233" s="46"/>
    </row>
    <row r="1234" spans="3:4" ht="12.75">
      <c r="C1234" s="11"/>
      <c r="D1234" s="46"/>
    </row>
    <row r="1235" spans="3:4" ht="12.75">
      <c r="C1235" s="11"/>
      <c r="D1235" s="46"/>
    </row>
    <row r="1236" spans="3:4" ht="12.75">
      <c r="C1236" s="11"/>
      <c r="D1236" s="46"/>
    </row>
    <row r="1237" spans="3:4" ht="12.75">
      <c r="C1237" s="11"/>
      <c r="D1237" s="46"/>
    </row>
    <row r="1238" spans="3:4" ht="12.75">
      <c r="C1238" s="11"/>
      <c r="D1238" s="46"/>
    </row>
    <row r="1239" spans="3:4" ht="12.75">
      <c r="C1239" s="11"/>
      <c r="D1239" s="46"/>
    </row>
    <row r="1240" spans="3:4" ht="12.75">
      <c r="C1240" s="11"/>
      <c r="D1240" s="46"/>
    </row>
    <row r="1241" spans="3:4" ht="12.75">
      <c r="C1241" s="11"/>
      <c r="D1241" s="46"/>
    </row>
    <row r="1242" spans="3:4" ht="12.75">
      <c r="C1242" s="11"/>
      <c r="D1242" s="46"/>
    </row>
    <row r="1243" spans="3:4" ht="12.75">
      <c r="C1243" s="11"/>
      <c r="D1243" s="46"/>
    </row>
    <row r="1244" spans="3:4" ht="12.75">
      <c r="C1244" s="11"/>
      <c r="D1244" s="46"/>
    </row>
    <row r="1245" spans="3:4" ht="12.75">
      <c r="C1245" s="11"/>
      <c r="D1245" s="46"/>
    </row>
    <row r="1246" spans="3:4" ht="12.75">
      <c r="C1246" s="11"/>
      <c r="D1246" s="46"/>
    </row>
    <row r="1247" spans="3:4" ht="12.75">
      <c r="C1247" s="11"/>
      <c r="D1247" s="46"/>
    </row>
    <row r="1248" spans="3:4" ht="12.75">
      <c r="C1248" s="11"/>
      <c r="D1248" s="46"/>
    </row>
    <row r="1249" spans="3:4" ht="12.75">
      <c r="C1249" s="11"/>
      <c r="D1249" s="46"/>
    </row>
    <row r="1250" spans="3:4" ht="12.75">
      <c r="C1250" s="11"/>
      <c r="D1250" s="46"/>
    </row>
    <row r="1251" spans="3:4" ht="12.75">
      <c r="C1251" s="11"/>
      <c r="D1251" s="46"/>
    </row>
    <row r="1252" spans="3:4" ht="12.75">
      <c r="C1252" s="11"/>
      <c r="D1252" s="46"/>
    </row>
    <row r="1253" spans="3:4" ht="12.75">
      <c r="C1253" s="11"/>
      <c r="D1253" s="46"/>
    </row>
    <row r="1254" spans="3:4" ht="12.75">
      <c r="C1254" s="11"/>
      <c r="D1254" s="46"/>
    </row>
    <row r="1255" spans="3:4" ht="12.75">
      <c r="C1255" s="11"/>
      <c r="D1255" s="46"/>
    </row>
    <row r="1256" spans="3:4" ht="12.75">
      <c r="C1256" s="11"/>
      <c r="D1256" s="46"/>
    </row>
    <row r="1257" spans="3:4" ht="12.75">
      <c r="C1257" s="11"/>
      <c r="D1257" s="46"/>
    </row>
    <row r="1258" spans="3:4" ht="12.75">
      <c r="C1258" s="11"/>
      <c r="D1258" s="46"/>
    </row>
    <row r="1259" spans="3:4" ht="12.75">
      <c r="C1259" s="11"/>
      <c r="D1259" s="46"/>
    </row>
    <row r="1260" spans="3:4" ht="12.75">
      <c r="C1260" s="11"/>
      <c r="D1260" s="46"/>
    </row>
    <row r="1261" spans="3:4" ht="12.75">
      <c r="C1261" s="11"/>
      <c r="D1261" s="46"/>
    </row>
    <row r="1262" spans="3:4" ht="12.75">
      <c r="C1262" s="11"/>
      <c r="D1262" s="46"/>
    </row>
    <row r="1263" spans="3:4" ht="12.75">
      <c r="C1263" s="11"/>
      <c r="D1263" s="46"/>
    </row>
    <row r="1264" spans="3:4" ht="12.75">
      <c r="C1264" s="11"/>
      <c r="D1264" s="46"/>
    </row>
    <row r="1265" spans="3:4" ht="12.75">
      <c r="C1265" s="11"/>
      <c r="D1265" s="46"/>
    </row>
    <row r="1266" spans="3:4" ht="12.75">
      <c r="C1266" s="11"/>
      <c r="D1266" s="46"/>
    </row>
    <row r="1267" spans="3:4" ht="12.75">
      <c r="C1267" s="11"/>
      <c r="D1267" s="46"/>
    </row>
    <row r="1268" spans="3:4" ht="12.75">
      <c r="C1268" s="11"/>
      <c r="D1268" s="46"/>
    </row>
    <row r="1269" spans="3:4" ht="12.75">
      <c r="C1269" s="11"/>
      <c r="D1269" s="46"/>
    </row>
    <row r="1270" spans="3:4" ht="12.75">
      <c r="C1270" s="11"/>
      <c r="D1270" s="46"/>
    </row>
    <row r="1271" spans="3:4" ht="12.75">
      <c r="C1271" s="11"/>
      <c r="D1271" s="46"/>
    </row>
    <row r="1272" spans="3:4" ht="12.75">
      <c r="C1272" s="11"/>
      <c r="D1272" s="46"/>
    </row>
    <row r="1273" spans="3:4" ht="12.75">
      <c r="C1273" s="11"/>
      <c r="D1273" s="46"/>
    </row>
    <row r="1274" spans="3:4" ht="12.75">
      <c r="C1274" s="11"/>
      <c r="D1274" s="46"/>
    </row>
    <row r="1275" spans="3:4" ht="12.75">
      <c r="C1275" s="11"/>
      <c r="D1275" s="46"/>
    </row>
    <row r="1276" spans="3:4" ht="12.75">
      <c r="C1276" s="11"/>
      <c r="D1276" s="46"/>
    </row>
    <row r="1277" spans="3:4" ht="12.75">
      <c r="C1277" s="11"/>
      <c r="D1277" s="46"/>
    </row>
    <row r="1278" spans="3:4" ht="12.75">
      <c r="C1278" s="11"/>
      <c r="D1278" s="46"/>
    </row>
    <row r="1279" spans="3:4" ht="12.75">
      <c r="C1279" s="11"/>
      <c r="D1279" s="46"/>
    </row>
    <row r="1280" spans="3:4" ht="12.75">
      <c r="C1280" s="11"/>
      <c r="D1280" s="46"/>
    </row>
    <row r="1281" spans="3:4" ht="12.75">
      <c r="C1281" s="11"/>
      <c r="D1281" s="46"/>
    </row>
    <row r="1282" spans="3:4" ht="12.75">
      <c r="C1282" s="11"/>
      <c r="D1282" s="46"/>
    </row>
    <row r="1283" spans="3:4" ht="12.75">
      <c r="C1283" s="11"/>
      <c r="D1283" s="46"/>
    </row>
    <row r="1284" spans="3:4" ht="12.75">
      <c r="C1284" s="11"/>
      <c r="D1284" s="46"/>
    </row>
    <row r="1285" spans="3:4" ht="12.75">
      <c r="C1285" s="11"/>
      <c r="D1285" s="46"/>
    </row>
    <row r="1286" spans="3:4" ht="12.75">
      <c r="C1286" s="11"/>
      <c r="D1286" s="46"/>
    </row>
    <row r="1287" spans="3:4" ht="12.75">
      <c r="C1287" s="11"/>
      <c r="D1287" s="46"/>
    </row>
    <row r="1288" spans="3:4" ht="12.75">
      <c r="C1288" s="11"/>
      <c r="D1288" s="46"/>
    </row>
    <row r="1289" spans="3:4" ht="12.75">
      <c r="C1289" s="11"/>
      <c r="D1289" s="46"/>
    </row>
    <row r="1290" spans="3:4" ht="12.75">
      <c r="C1290" s="11"/>
      <c r="D1290" s="46"/>
    </row>
    <row r="1291" spans="3:4" ht="12.75">
      <c r="C1291" s="11"/>
      <c r="D1291" s="46"/>
    </row>
    <row r="1292" spans="3:4" ht="12.75">
      <c r="C1292" s="11"/>
      <c r="D1292" s="46"/>
    </row>
    <row r="1293" spans="3:4" ht="12.75">
      <c r="C1293" s="11"/>
      <c r="D1293" s="46"/>
    </row>
    <row r="1294" spans="3:4" ht="12.75">
      <c r="C1294" s="11"/>
      <c r="D1294" s="46"/>
    </row>
    <row r="1295" spans="3:4" ht="12.75">
      <c r="C1295" s="11"/>
      <c r="D1295" s="46"/>
    </row>
    <row r="1296" spans="3:4" ht="12.75">
      <c r="C1296" s="11"/>
      <c r="D1296" s="46"/>
    </row>
    <row r="1297" spans="3:4" ht="12.75">
      <c r="C1297" s="11"/>
      <c r="D1297" s="46"/>
    </row>
    <row r="1298" spans="3:4" ht="12.75">
      <c r="C1298" s="11"/>
      <c r="D1298" s="46"/>
    </row>
    <row r="1299" spans="3:4" ht="12.75">
      <c r="C1299" s="11"/>
      <c r="D1299" s="46"/>
    </row>
    <row r="1300" spans="3:4" ht="12.75">
      <c r="C1300" s="11"/>
      <c r="D1300" s="46"/>
    </row>
    <row r="1301" spans="3:4" ht="12.75">
      <c r="C1301" s="11"/>
      <c r="D1301" s="46"/>
    </row>
    <row r="1302" spans="3:4" ht="12.75">
      <c r="C1302" s="11"/>
      <c r="D1302" s="46"/>
    </row>
    <row r="1303" spans="3:4" ht="12.75">
      <c r="C1303" s="11"/>
      <c r="D1303" s="46"/>
    </row>
    <row r="1304" spans="3:4" ht="12.75">
      <c r="C1304" s="11"/>
      <c r="D1304" s="46"/>
    </row>
    <row r="1305" spans="3:4" ht="12.75">
      <c r="C1305" s="11"/>
      <c r="D1305" s="46"/>
    </row>
    <row r="1306" spans="3:4" ht="12.75">
      <c r="C1306" s="11"/>
      <c r="D1306" s="46"/>
    </row>
    <row r="1307" spans="3:4" ht="12.75">
      <c r="C1307" s="11"/>
      <c r="D1307" s="46"/>
    </row>
    <row r="1308" spans="3:4" ht="12.75">
      <c r="C1308" s="11"/>
      <c r="D1308" s="46"/>
    </row>
    <row r="1309" spans="3:4" ht="12.75">
      <c r="C1309" s="11"/>
      <c r="D1309" s="46"/>
    </row>
    <row r="1310" spans="3:4" ht="12.75">
      <c r="C1310" s="11"/>
      <c r="D1310" s="46"/>
    </row>
    <row r="1311" spans="3:4" ht="12.75">
      <c r="C1311" s="11"/>
      <c r="D1311" s="46"/>
    </row>
    <row r="1312" spans="3:4" ht="12.75">
      <c r="C1312" s="11"/>
      <c r="D1312" s="46"/>
    </row>
    <row r="1313" spans="3:4" ht="12.75">
      <c r="C1313" s="11"/>
      <c r="D1313" s="46"/>
    </row>
    <row r="1314" spans="3:4" ht="12.75">
      <c r="C1314" s="11"/>
      <c r="D1314" s="46"/>
    </row>
    <row r="1315" spans="3:4" ht="12.75">
      <c r="C1315" s="11"/>
      <c r="D1315" s="46"/>
    </row>
    <row r="1316" spans="3:4" ht="12.75">
      <c r="C1316" s="11"/>
      <c r="D1316" s="46"/>
    </row>
    <row r="1317" spans="3:4" ht="12.75">
      <c r="C1317" s="11"/>
      <c r="D1317" s="46"/>
    </row>
    <row r="1318" spans="3:4" ht="12.75">
      <c r="C1318" s="11"/>
      <c r="D1318" s="46"/>
    </row>
    <row r="1319" spans="3:4" ht="12.75">
      <c r="C1319" s="11"/>
      <c r="D1319" s="46"/>
    </row>
    <row r="1320" spans="3:4" ht="12.75">
      <c r="C1320" s="11"/>
      <c r="D1320" s="46"/>
    </row>
    <row r="1321" spans="3:4" ht="12.75">
      <c r="C1321" s="11"/>
      <c r="D1321" s="46"/>
    </row>
    <row r="1322" spans="3:4" ht="12.75">
      <c r="C1322" s="11"/>
      <c r="D1322" s="46"/>
    </row>
    <row r="1323" spans="3:4" ht="12.75">
      <c r="C1323" s="11"/>
      <c r="D1323" s="46"/>
    </row>
    <row r="1324" spans="3:4" ht="12.75">
      <c r="C1324" s="11"/>
      <c r="D1324" s="46"/>
    </row>
    <row r="1325" spans="3:4" ht="12.75">
      <c r="C1325" s="11"/>
      <c r="D1325" s="46"/>
    </row>
    <row r="1326" spans="3:4" ht="12.75">
      <c r="C1326" s="11"/>
      <c r="D1326" s="46"/>
    </row>
    <row r="1327" spans="3:4" ht="12.75">
      <c r="C1327" s="11"/>
      <c r="D1327" s="46"/>
    </row>
    <row r="1328" spans="3:4" ht="12.75">
      <c r="C1328" s="11"/>
      <c r="D1328" s="46"/>
    </row>
    <row r="1329" spans="3:4" ht="12.75">
      <c r="C1329" s="11"/>
      <c r="D1329" s="46"/>
    </row>
    <row r="1330" spans="3:4" ht="12.75">
      <c r="C1330" s="11"/>
      <c r="D1330" s="46"/>
    </row>
    <row r="1331" spans="3:4" ht="12.75">
      <c r="C1331" s="11"/>
      <c r="D1331" s="46"/>
    </row>
    <row r="1332" spans="3:4" ht="12.75">
      <c r="C1332" s="11"/>
      <c r="D1332" s="46"/>
    </row>
    <row r="1333" spans="3:4" ht="12.75">
      <c r="C1333" s="11"/>
      <c r="D1333" s="46"/>
    </row>
    <row r="1334" spans="3:4" ht="12.75">
      <c r="C1334" s="11"/>
      <c r="D1334" s="46"/>
    </row>
    <row r="1335" spans="3:4" ht="12.75">
      <c r="C1335" s="11"/>
      <c r="D1335" s="46"/>
    </row>
    <row r="1336" spans="3:4" ht="12.75">
      <c r="C1336" s="11"/>
      <c r="D1336" s="46"/>
    </row>
    <row r="1337" spans="3:4" ht="12.75">
      <c r="C1337" s="11"/>
      <c r="D1337" s="46"/>
    </row>
    <row r="1338" spans="3:4" ht="12.75">
      <c r="C1338" s="11"/>
      <c r="D1338" s="46"/>
    </row>
    <row r="1339" spans="3:4" ht="12.75">
      <c r="C1339" s="11"/>
      <c r="D1339" s="46"/>
    </row>
    <row r="1340" spans="3:4" ht="12.75">
      <c r="C1340" s="11"/>
      <c r="D1340" s="46"/>
    </row>
    <row r="1341" spans="3:4" ht="12.75">
      <c r="C1341" s="11"/>
      <c r="D1341" s="46"/>
    </row>
    <row r="1342" spans="3:4" ht="12.75">
      <c r="C1342" s="11"/>
      <c r="D1342" s="46"/>
    </row>
    <row r="1343" spans="3:4" ht="12.75">
      <c r="C1343" s="11"/>
      <c r="D1343" s="46"/>
    </row>
    <row r="1344" spans="3:4" ht="12.75">
      <c r="C1344" s="11"/>
      <c r="D1344" s="46"/>
    </row>
    <row r="1345" spans="3:4" ht="12.75">
      <c r="C1345" s="11"/>
      <c r="D1345" s="46"/>
    </row>
    <row r="1346" spans="3:4" ht="12.75">
      <c r="C1346" s="11"/>
      <c r="D1346" s="46"/>
    </row>
    <row r="1347" spans="3:4" ht="12.75">
      <c r="C1347" s="11"/>
      <c r="D1347" s="46"/>
    </row>
    <row r="1348" spans="3:4" ht="12.75">
      <c r="C1348" s="11"/>
      <c r="D1348" s="46"/>
    </row>
    <row r="1349" spans="3:4" ht="12.75">
      <c r="C1349" s="11"/>
      <c r="D1349" s="46"/>
    </row>
    <row r="1350" spans="3:4" ht="12.75">
      <c r="C1350" s="11"/>
      <c r="D1350" s="46"/>
    </row>
    <row r="1351" spans="3:4" ht="12.75">
      <c r="C1351" s="11"/>
      <c r="D1351" s="46"/>
    </row>
    <row r="1352" spans="3:4" ht="12.75">
      <c r="C1352" s="11"/>
      <c r="D1352" s="46"/>
    </row>
    <row r="1353" spans="3:4" ht="12.75">
      <c r="C1353" s="11"/>
      <c r="D1353" s="46"/>
    </row>
    <row r="1354" spans="3:4" ht="12.75">
      <c r="C1354" s="11"/>
      <c r="D1354" s="46"/>
    </row>
    <row r="1355" spans="3:4" ht="12.75">
      <c r="C1355" s="11"/>
      <c r="D1355" s="46"/>
    </row>
    <row r="1356" spans="3:4" ht="12.75">
      <c r="C1356" s="11"/>
      <c r="D1356" s="46"/>
    </row>
    <row r="1357" spans="3:4" ht="12.75">
      <c r="C1357" s="11"/>
      <c r="D1357" s="46"/>
    </row>
    <row r="1358" spans="3:4" ht="12.75">
      <c r="C1358" s="11"/>
      <c r="D1358" s="46"/>
    </row>
    <row r="1359" spans="3:4" ht="12.75">
      <c r="C1359" s="11"/>
      <c r="D1359" s="46"/>
    </row>
    <row r="1360" spans="3:4" ht="12.75">
      <c r="C1360" s="11"/>
      <c r="D1360" s="46"/>
    </row>
    <row r="1361" spans="3:4" ht="12.75">
      <c r="C1361" s="11"/>
      <c r="D1361" s="46"/>
    </row>
    <row r="1362" spans="3:4" ht="12.75">
      <c r="C1362" s="11"/>
      <c r="D1362" s="46"/>
    </row>
    <row r="1363" spans="3:4" ht="12.75">
      <c r="C1363" s="11"/>
      <c r="D1363" s="46"/>
    </row>
    <row r="1364" spans="3:4" ht="12.75">
      <c r="C1364" s="11"/>
      <c r="D1364" s="46"/>
    </row>
    <row r="1365" spans="3:4" ht="12.75">
      <c r="C1365" s="11"/>
      <c r="D1365" s="46"/>
    </row>
    <row r="1366" spans="3:4" ht="12.75">
      <c r="C1366" s="11"/>
      <c r="D1366" s="46"/>
    </row>
    <row r="1367" spans="3:4" ht="12.75">
      <c r="C1367" s="11"/>
      <c r="D1367" s="46"/>
    </row>
    <row r="1368" spans="3:4" ht="12.75">
      <c r="C1368" s="11"/>
      <c r="D1368" s="46"/>
    </row>
    <row r="1369" spans="3:4" ht="12.75">
      <c r="C1369" s="11"/>
      <c r="D1369" s="46"/>
    </row>
    <row r="1370" spans="3:4" ht="12.75">
      <c r="C1370" s="11"/>
      <c r="D1370" s="46"/>
    </row>
    <row r="1371" spans="3:4" ht="12.75">
      <c r="C1371" s="11"/>
      <c r="D1371" s="46"/>
    </row>
    <row r="1372" spans="3:4" ht="12.75">
      <c r="C1372" s="11"/>
      <c r="D1372" s="46"/>
    </row>
    <row r="1373" spans="3:4" ht="12.75">
      <c r="C1373" s="11"/>
      <c r="D1373" s="46"/>
    </row>
    <row r="1374" spans="3:4" ht="12.75">
      <c r="C1374" s="11"/>
      <c r="D1374" s="46"/>
    </row>
    <row r="1375" spans="3:4" ht="12.75">
      <c r="C1375" s="11"/>
      <c r="D1375" s="46"/>
    </row>
    <row r="1376" spans="3:4" ht="12.75">
      <c r="C1376" s="11"/>
      <c r="D1376" s="46"/>
    </row>
    <row r="1377" spans="3:4" ht="12.75">
      <c r="C1377" s="11"/>
      <c r="D1377" s="46"/>
    </row>
    <row r="1378" spans="3:4" ht="12.75">
      <c r="C1378" s="11"/>
      <c r="D1378" s="46"/>
    </row>
    <row r="1379" spans="3:4" ht="12.75">
      <c r="C1379" s="11"/>
      <c r="D1379" s="46"/>
    </row>
    <row r="1380" spans="3:4" ht="12.75">
      <c r="C1380" s="11"/>
      <c r="D1380" s="46"/>
    </row>
    <row r="1381" spans="3:4" ht="12.75">
      <c r="C1381" s="11"/>
      <c r="D1381" s="46"/>
    </row>
    <row r="1382" spans="3:4" ht="12.75">
      <c r="C1382" s="11"/>
      <c r="D1382" s="46"/>
    </row>
    <row r="1383" spans="3:4" ht="12.75">
      <c r="C1383" s="11"/>
      <c r="D1383" s="46"/>
    </row>
    <row r="1384" spans="3:4" ht="12.75">
      <c r="C1384" s="11"/>
      <c r="D1384" s="46"/>
    </row>
    <row r="1385" spans="3:4" ht="12.75">
      <c r="C1385" s="11"/>
      <c r="D1385" s="46"/>
    </row>
    <row r="1386" spans="3:4" ht="12.75">
      <c r="C1386" s="11"/>
      <c r="D1386" s="46"/>
    </row>
    <row r="1387" spans="3:4" ht="12.75">
      <c r="C1387" s="11"/>
      <c r="D1387" s="46"/>
    </row>
    <row r="1388" spans="3:4" ht="12.75">
      <c r="C1388" s="11"/>
      <c r="D1388" s="46"/>
    </row>
    <row r="1389" spans="3:4" ht="12.75">
      <c r="C1389" s="11"/>
      <c r="D1389" s="46"/>
    </row>
    <row r="1390" spans="3:4" ht="12.75">
      <c r="C1390" s="11"/>
      <c r="D1390" s="46"/>
    </row>
    <row r="1391" spans="3:4" ht="12.75">
      <c r="C1391" s="11"/>
      <c r="D1391" s="46"/>
    </row>
    <row r="1392" spans="3:4" ht="12.75">
      <c r="C1392" s="11"/>
      <c r="D1392" s="46"/>
    </row>
    <row r="1393" spans="3:4" ht="12.75">
      <c r="C1393" s="11"/>
      <c r="D1393" s="46"/>
    </row>
    <row r="1394" spans="3:4" ht="12.75">
      <c r="C1394" s="11"/>
      <c r="D1394" s="46"/>
    </row>
    <row r="1395" spans="3:4" ht="12.75">
      <c r="C1395" s="11"/>
      <c r="D1395" s="46"/>
    </row>
    <row r="1396" spans="3:4" ht="12.75">
      <c r="C1396" s="11"/>
      <c r="D1396" s="46"/>
    </row>
    <row r="1397" spans="3:4" ht="12.75">
      <c r="C1397" s="11"/>
      <c r="D1397" s="46"/>
    </row>
    <row r="1398" spans="3:4" ht="12.75">
      <c r="C1398" s="11"/>
      <c r="D1398" s="46"/>
    </row>
    <row r="1399" spans="3:4" ht="12.75">
      <c r="C1399" s="11"/>
      <c r="D1399" s="46"/>
    </row>
    <row r="1400" spans="3:4" ht="12.75">
      <c r="C1400" s="11"/>
      <c r="D1400" s="46"/>
    </row>
    <row r="1401" spans="3:4" ht="12.75">
      <c r="C1401" s="11"/>
      <c r="D1401" s="46"/>
    </row>
    <row r="1402" spans="3:4" ht="12.75">
      <c r="C1402" s="11"/>
      <c r="D1402" s="46"/>
    </row>
    <row r="1403" spans="3:4" ht="12.75">
      <c r="C1403" s="11"/>
      <c r="D1403" s="46"/>
    </row>
    <row r="1404" spans="3:4" ht="12.75">
      <c r="C1404" s="11"/>
      <c r="D1404" s="46"/>
    </row>
    <row r="1405" spans="3:4" ht="12.75">
      <c r="C1405" s="11"/>
      <c r="D1405" s="46"/>
    </row>
    <row r="1406" spans="3:4" ht="12.75">
      <c r="C1406" s="11"/>
      <c r="D1406" s="46"/>
    </row>
    <row r="1407" spans="3:4" ht="12.75">
      <c r="C1407" s="11"/>
      <c r="D1407" s="46"/>
    </row>
    <row r="1408" spans="3:4" ht="12.75">
      <c r="C1408" s="11"/>
      <c r="D1408" s="46"/>
    </row>
    <row r="1409" spans="3:4" ht="12.75">
      <c r="C1409" s="11"/>
      <c r="D1409" s="46"/>
    </row>
    <row r="1410" spans="3:4" ht="12.75">
      <c r="C1410" s="11"/>
      <c r="D1410" s="46"/>
    </row>
    <row r="1411" spans="3:4" ht="12.75">
      <c r="C1411" s="11"/>
      <c r="D1411" s="46"/>
    </row>
    <row r="1412" spans="3:4" ht="12.75">
      <c r="C1412" s="11"/>
      <c r="D1412" s="46"/>
    </row>
    <row r="1413" spans="3:4" ht="12.75">
      <c r="C1413" s="11"/>
      <c r="D1413" s="46"/>
    </row>
    <row r="1414" spans="3:4" ht="12.75">
      <c r="C1414" s="11"/>
      <c r="D1414" s="46"/>
    </row>
    <row r="1415" spans="3:4" ht="12.75">
      <c r="C1415" s="11"/>
      <c r="D1415" s="46"/>
    </row>
    <row r="1416" spans="3:4" ht="12.75">
      <c r="C1416" s="11"/>
      <c r="D1416" s="46"/>
    </row>
    <row r="1417" spans="3:4" ht="12.75">
      <c r="C1417" s="11"/>
      <c r="D1417" s="46"/>
    </row>
    <row r="1418" spans="3:4" ht="12.75">
      <c r="C1418" s="11"/>
      <c r="D1418" s="46"/>
    </row>
    <row r="1419" spans="3:4" ht="12.75">
      <c r="C1419" s="11"/>
      <c r="D1419" s="46"/>
    </row>
    <row r="1420" spans="3:4" ht="12.75">
      <c r="C1420" s="11"/>
      <c r="D1420" s="46"/>
    </row>
    <row r="1421" spans="3:4" ht="12.75">
      <c r="C1421" s="11"/>
      <c r="D1421" s="46"/>
    </row>
    <row r="1422" spans="3:4" ht="12.75">
      <c r="C1422" s="11"/>
      <c r="D1422" s="46"/>
    </row>
    <row r="1423" spans="3:4" ht="12.75">
      <c r="C1423" s="11"/>
      <c r="D1423" s="46"/>
    </row>
    <row r="1424" spans="3:4" ht="12.75">
      <c r="C1424" s="11"/>
      <c r="D1424" s="46"/>
    </row>
    <row r="1425" spans="3:4" ht="12.75">
      <c r="C1425" s="11"/>
      <c r="D1425" s="46"/>
    </row>
    <row r="1426" spans="3:4" ht="12.75">
      <c r="C1426" s="11"/>
      <c r="D1426" s="46"/>
    </row>
    <row r="1427" spans="3:4" ht="12.75">
      <c r="C1427" s="11"/>
      <c r="D1427" s="46"/>
    </row>
    <row r="1428" spans="3:4" ht="12.75">
      <c r="C1428" s="11"/>
      <c r="D1428" s="46"/>
    </row>
    <row r="1429" spans="3:4" ht="12.75">
      <c r="C1429" s="11"/>
      <c r="D1429" s="46"/>
    </row>
    <row r="1430" spans="3:4" ht="12.75">
      <c r="C1430" s="11"/>
      <c r="D1430" s="46"/>
    </row>
    <row r="1431" spans="3:4" ht="12.75">
      <c r="C1431" s="11"/>
      <c r="D1431" s="46"/>
    </row>
    <row r="1432" spans="3:4" ht="12.75">
      <c r="C1432" s="11"/>
      <c r="D1432" s="46"/>
    </row>
    <row r="1433" spans="3:4" ht="12.75">
      <c r="C1433" s="11"/>
      <c r="D1433" s="46"/>
    </row>
    <row r="1434" spans="3:4" ht="12.75">
      <c r="C1434" s="11"/>
      <c r="D1434" s="46"/>
    </row>
    <row r="1435" spans="3:4" ht="12.75">
      <c r="C1435" s="11"/>
      <c r="D1435" s="46"/>
    </row>
    <row r="1436" spans="3:4" ht="12.75">
      <c r="C1436" s="11"/>
      <c r="D1436" s="46"/>
    </row>
    <row r="1437" spans="3:4" ht="12.75">
      <c r="C1437" s="11"/>
      <c r="D1437" s="46"/>
    </row>
    <row r="1438" spans="3:4" ht="12.75">
      <c r="C1438" s="11"/>
      <c r="D1438" s="46"/>
    </row>
    <row r="1439" spans="3:4" ht="12.75">
      <c r="C1439" s="11"/>
      <c r="D1439" s="46"/>
    </row>
    <row r="1440" spans="3:4" ht="12.75">
      <c r="C1440" s="11"/>
      <c r="D1440" s="46"/>
    </row>
    <row r="1441" spans="3:4" ht="12.75">
      <c r="C1441" s="11"/>
      <c r="D1441" s="46"/>
    </row>
    <row r="1442" spans="3:4" ht="12.75">
      <c r="C1442" s="11"/>
      <c r="D1442" s="46"/>
    </row>
    <row r="1443" spans="3:4" ht="12.75">
      <c r="C1443" s="11"/>
      <c r="D1443" s="46"/>
    </row>
    <row r="1444" spans="3:4" ht="12.75">
      <c r="C1444" s="11"/>
      <c r="D1444" s="46"/>
    </row>
    <row r="1445" spans="3:4" ht="12.75">
      <c r="C1445" s="11"/>
      <c r="D1445" s="46"/>
    </row>
    <row r="1446" spans="3:4" ht="12.75">
      <c r="C1446" s="11"/>
      <c r="D1446" s="46"/>
    </row>
    <row r="1447" spans="3:4" ht="12.75">
      <c r="C1447" s="11"/>
      <c r="D1447" s="46"/>
    </row>
    <row r="1448" spans="3:4" ht="12.75">
      <c r="C1448" s="11"/>
      <c r="D1448" s="46"/>
    </row>
    <row r="1449" spans="3:4" ht="12.75">
      <c r="C1449" s="11"/>
      <c r="D1449" s="46"/>
    </row>
    <row r="1450" spans="3:4" ht="12.75">
      <c r="C1450" s="11"/>
      <c r="D1450" s="46"/>
    </row>
    <row r="1451" spans="3:4" ht="12.75">
      <c r="C1451" s="11"/>
      <c r="D1451" s="46"/>
    </row>
    <row r="1452" spans="3:4" ht="12.75">
      <c r="C1452" s="11"/>
      <c r="D1452" s="46"/>
    </row>
    <row r="1453" spans="3:4" ht="12.75">
      <c r="C1453" s="11"/>
      <c r="D1453" s="46"/>
    </row>
    <row r="1454" spans="3:4" ht="12.75">
      <c r="C1454" s="11"/>
      <c r="D1454" s="46"/>
    </row>
    <row r="1455" spans="3:4" ht="12.75">
      <c r="C1455" s="11"/>
      <c r="D1455" s="46"/>
    </row>
    <row r="1456" spans="3:4" ht="12.75">
      <c r="C1456" s="11"/>
      <c r="D1456" s="46"/>
    </row>
    <row r="1457" spans="3:4" ht="12.75">
      <c r="C1457" s="11"/>
      <c r="D1457" s="46"/>
    </row>
    <row r="1458" spans="3:4" ht="12.75">
      <c r="C1458" s="11"/>
      <c r="D1458" s="46"/>
    </row>
    <row r="1459" spans="3:4" ht="12.75">
      <c r="C1459" s="11"/>
      <c r="D1459" s="46"/>
    </row>
    <row r="1460" spans="3:4" ht="12.75">
      <c r="C1460" s="11"/>
      <c r="D1460" s="46"/>
    </row>
    <row r="1461" spans="3:4" ht="12.75">
      <c r="C1461" s="11"/>
      <c r="D1461" s="46"/>
    </row>
    <row r="1462" spans="3:4" ht="12.75">
      <c r="C1462" s="11"/>
      <c r="D1462" s="46"/>
    </row>
    <row r="1463" spans="3:4" ht="12.75">
      <c r="C1463" s="11"/>
      <c r="D1463" s="46"/>
    </row>
    <row r="1464" spans="3:4" ht="12.75">
      <c r="C1464" s="11"/>
      <c r="D1464" s="46"/>
    </row>
    <row r="1465" spans="3:4" ht="12.75">
      <c r="C1465" s="11"/>
      <c r="D1465" s="46"/>
    </row>
    <row r="1466" spans="3:4" ht="12.75">
      <c r="C1466" s="11"/>
      <c r="D1466" s="46"/>
    </row>
    <row r="1467" spans="3:4" ht="12.75">
      <c r="C1467" s="11"/>
      <c r="D1467" s="46"/>
    </row>
    <row r="1468" spans="3:4" ht="12.75">
      <c r="C1468" s="11"/>
      <c r="D1468" s="46"/>
    </row>
    <row r="1469" spans="3:4" ht="12.75">
      <c r="C1469" s="11"/>
      <c r="D1469" s="46"/>
    </row>
    <row r="1470" spans="3:4" ht="12.75">
      <c r="C1470" s="11"/>
      <c r="D1470" s="46"/>
    </row>
    <row r="1471" spans="3:4" ht="12.75">
      <c r="C1471" s="11"/>
      <c r="D1471" s="46"/>
    </row>
    <row r="1472" spans="3:4" ht="12.75">
      <c r="C1472" s="11"/>
      <c r="D1472" s="46"/>
    </row>
    <row r="1473" spans="3:4" ht="12.75">
      <c r="C1473" s="11"/>
      <c r="D1473" s="46"/>
    </row>
    <row r="1474" spans="3:4" ht="12.75">
      <c r="C1474" s="11"/>
      <c r="D1474" s="46"/>
    </row>
    <row r="1475" spans="3:4" ht="12.75">
      <c r="C1475" s="11"/>
      <c r="D1475" s="46"/>
    </row>
    <row r="1476" spans="3:4" ht="12.75">
      <c r="C1476" s="11"/>
      <c r="D1476" s="46"/>
    </row>
    <row r="1477" spans="3:4" ht="12.75">
      <c r="C1477" s="11"/>
      <c r="D1477" s="46"/>
    </row>
    <row r="1478" spans="3:4" ht="12.75">
      <c r="C1478" s="11"/>
      <c r="D1478" s="46"/>
    </row>
    <row r="1479" spans="3:4" ht="12.75">
      <c r="C1479" s="11"/>
      <c r="D1479" s="46"/>
    </row>
    <row r="1480" spans="3:4" ht="12.75">
      <c r="C1480" s="11"/>
      <c r="D1480" s="46"/>
    </row>
    <row r="1481" spans="3:4" ht="12.75">
      <c r="C1481" s="11"/>
      <c r="D1481" s="46"/>
    </row>
    <row r="1482" spans="3:4" ht="12.75">
      <c r="C1482" s="11"/>
      <c r="D1482" s="46"/>
    </row>
    <row r="1483" spans="3:4" ht="12.75">
      <c r="C1483" s="11"/>
      <c r="D1483" s="46"/>
    </row>
    <row r="1484" spans="3:4" ht="12.75">
      <c r="C1484" s="11"/>
      <c r="D1484" s="46"/>
    </row>
    <row r="1485" spans="3:4" ht="12.75">
      <c r="C1485" s="11"/>
      <c r="D1485" s="46"/>
    </row>
    <row r="1486" spans="3:4" ht="12.75">
      <c r="C1486" s="11"/>
      <c r="D1486" s="46"/>
    </row>
    <row r="1487" spans="3:4" ht="12.75">
      <c r="C1487" s="11"/>
      <c r="D1487" s="46"/>
    </row>
    <row r="1488" spans="3:4" ht="12.75">
      <c r="C1488" s="11"/>
      <c r="D1488" s="46"/>
    </row>
    <row r="1489" spans="3:4" ht="12.75">
      <c r="C1489" s="11"/>
      <c r="D1489" s="46"/>
    </row>
    <row r="1490" spans="3:4" ht="12.75">
      <c r="C1490" s="11"/>
      <c r="D1490" s="46"/>
    </row>
    <row r="1491" spans="3:4" ht="12.75">
      <c r="C1491" s="11"/>
      <c r="D1491" s="46"/>
    </row>
    <row r="1492" spans="3:4" ht="12.75">
      <c r="C1492" s="11"/>
      <c r="D1492" s="46"/>
    </row>
    <row r="1493" spans="3:4" ht="12.75">
      <c r="C1493" s="11"/>
      <c r="D1493" s="46"/>
    </row>
    <row r="1494" spans="3:4" ht="12.75">
      <c r="C1494" s="11"/>
      <c r="D1494" s="46"/>
    </row>
    <row r="1495" spans="3:4" ht="12.75">
      <c r="C1495" s="11"/>
      <c r="D1495" s="46"/>
    </row>
    <row r="1496" spans="3:4" ht="12.75">
      <c r="C1496" s="11"/>
      <c r="D1496" s="46"/>
    </row>
    <row r="1497" spans="3:4" ht="12.75">
      <c r="C1497" s="11"/>
      <c r="D1497" s="46"/>
    </row>
    <row r="1498" spans="3:4" ht="12.75">
      <c r="C1498" s="11"/>
      <c r="D1498" s="46"/>
    </row>
    <row r="1499" spans="3:4" ht="12.75">
      <c r="C1499" s="11"/>
      <c r="D1499" s="46"/>
    </row>
    <row r="1500" spans="3:4" ht="12.75">
      <c r="C1500" s="11"/>
      <c r="D1500" s="46"/>
    </row>
    <row r="1501" spans="3:4" ht="12.75">
      <c r="C1501" s="11"/>
      <c r="D1501" s="46"/>
    </row>
    <row r="1502" spans="3:4" ht="12.75">
      <c r="C1502" s="11"/>
      <c r="D1502" s="46"/>
    </row>
    <row r="1503" spans="3:4" ht="12.75">
      <c r="C1503" s="11"/>
      <c r="D1503" s="46"/>
    </row>
    <row r="1504" spans="3:4" ht="12.75">
      <c r="C1504" s="11"/>
      <c r="D1504" s="46"/>
    </row>
    <row r="1505" spans="3:4" ht="12.75">
      <c r="C1505" s="11"/>
      <c r="D1505" s="46"/>
    </row>
    <row r="1506" spans="3:4" ht="12.75">
      <c r="C1506" s="11"/>
      <c r="D1506" s="46"/>
    </row>
    <row r="1507" spans="3:4" ht="12.75">
      <c r="C1507" s="11"/>
      <c r="D1507" s="46"/>
    </row>
    <row r="1508" spans="3:4" ht="12.75">
      <c r="C1508" s="11"/>
      <c r="D1508" s="46"/>
    </row>
    <row r="1509" spans="3:4" ht="12.75">
      <c r="C1509" s="11"/>
      <c r="D1509" s="46"/>
    </row>
    <row r="1510" spans="3:4" ht="12.75">
      <c r="C1510" s="11"/>
      <c r="D1510" s="46"/>
    </row>
    <row r="1511" spans="3:4" ht="12.75">
      <c r="C1511" s="11"/>
      <c r="D1511" s="46"/>
    </row>
    <row r="1512" spans="3:4" ht="12.75">
      <c r="C1512" s="11"/>
      <c r="D1512" s="46"/>
    </row>
    <row r="1513" spans="3:4" ht="12.75">
      <c r="C1513" s="11"/>
      <c r="D1513" s="46"/>
    </row>
    <row r="1514" spans="3:4" ht="12.75">
      <c r="C1514" s="11"/>
      <c r="D1514" s="46"/>
    </row>
    <row r="1515" spans="3:4" ht="12.75">
      <c r="C1515" s="11"/>
      <c r="D1515" s="46"/>
    </row>
    <row r="1516" spans="3:4" ht="12.75">
      <c r="C1516" s="11"/>
      <c r="D1516" s="46"/>
    </row>
    <row r="1517" spans="3:4" ht="12.75">
      <c r="C1517" s="11"/>
      <c r="D1517" s="46"/>
    </row>
    <row r="1518" spans="3:4" ht="12.75">
      <c r="C1518" s="11"/>
      <c r="D1518" s="46"/>
    </row>
    <row r="1519" spans="3:4" ht="12.75">
      <c r="C1519" s="11"/>
      <c r="D1519" s="46"/>
    </row>
    <row r="1520" spans="3:4" ht="12.75">
      <c r="C1520" s="11"/>
      <c r="D1520" s="46"/>
    </row>
    <row r="1521" spans="3:4" ht="12.75">
      <c r="C1521" s="11"/>
      <c r="D1521" s="46"/>
    </row>
    <row r="1522" spans="3:4" ht="12.75">
      <c r="C1522" s="11"/>
      <c r="D1522" s="46"/>
    </row>
    <row r="1523" spans="3:4" ht="12.75">
      <c r="C1523" s="11"/>
      <c r="D1523" s="46"/>
    </row>
    <row r="1524" spans="3:4" ht="12.75">
      <c r="C1524" s="11"/>
      <c r="D1524" s="46"/>
    </row>
    <row r="1525" spans="3:4" ht="12.75">
      <c r="C1525" s="11"/>
      <c r="D1525" s="46"/>
    </row>
    <row r="1526" spans="3:4" ht="12.75">
      <c r="C1526" s="11"/>
      <c r="D1526" s="46"/>
    </row>
    <row r="1527" spans="3:4" ht="12.75">
      <c r="C1527" s="11"/>
      <c r="D1527" s="46"/>
    </row>
    <row r="1528" spans="3:4" ht="12.75">
      <c r="C1528" s="11"/>
      <c r="D1528" s="46"/>
    </row>
    <row r="1529" spans="3:4" ht="12.75">
      <c r="C1529" s="11"/>
      <c r="D1529" s="46"/>
    </row>
    <row r="1530" spans="3:4" ht="12.75">
      <c r="C1530" s="11"/>
      <c r="D1530" s="46"/>
    </row>
    <row r="1531" spans="3:4" ht="12.75">
      <c r="C1531" s="11"/>
      <c r="D1531" s="46"/>
    </row>
    <row r="1532" spans="3:4" ht="12.75">
      <c r="C1532" s="11"/>
      <c r="D1532" s="46"/>
    </row>
    <row r="1533" spans="3:4" ht="12.75">
      <c r="C1533" s="11"/>
      <c r="D1533" s="46"/>
    </row>
    <row r="1534" spans="3:4" ht="12.75">
      <c r="C1534" s="11"/>
      <c r="D1534" s="46"/>
    </row>
    <row r="1535" spans="3:4" ht="12.75">
      <c r="C1535" s="11"/>
      <c r="D1535" s="46"/>
    </row>
    <row r="1536" spans="3:4" ht="12.75">
      <c r="C1536" s="11"/>
      <c r="D1536" s="46"/>
    </row>
    <row r="1537" spans="3:4" ht="12.75">
      <c r="C1537" s="11"/>
      <c r="D1537" s="46"/>
    </row>
    <row r="1538" spans="3:4" ht="12.75">
      <c r="C1538" s="11"/>
      <c r="D1538" s="46"/>
    </row>
    <row r="1539" spans="3:4" ht="12.75">
      <c r="C1539" s="11"/>
      <c r="D1539" s="46"/>
    </row>
    <row r="1540" spans="3:4" ht="12.75">
      <c r="C1540" s="11"/>
      <c r="D1540" s="46"/>
    </row>
    <row r="1541" spans="3:4" ht="12.75">
      <c r="C1541" s="11"/>
      <c r="D1541" s="46"/>
    </row>
    <row r="1542" spans="3:4" ht="12.75">
      <c r="C1542" s="11"/>
      <c r="D1542" s="46"/>
    </row>
    <row r="1543" spans="3:4" ht="12.75">
      <c r="C1543" s="11"/>
      <c r="D1543" s="46"/>
    </row>
    <row r="1544" spans="3:4" ht="12.75">
      <c r="C1544" s="11"/>
      <c r="D1544" s="46"/>
    </row>
    <row r="1545" spans="3:4" ht="12.75">
      <c r="C1545" s="11"/>
      <c r="D1545" s="46"/>
    </row>
    <row r="1546" spans="3:4" ht="12.75">
      <c r="C1546" s="11"/>
      <c r="D1546" s="46"/>
    </row>
    <row r="1547" spans="3:4" ht="12.75">
      <c r="C1547" s="11"/>
      <c r="D1547" s="46"/>
    </row>
    <row r="1548" spans="3:4" ht="12.75">
      <c r="C1548" s="11"/>
      <c r="D1548" s="46"/>
    </row>
    <row r="1549" spans="3:4" ht="12.75">
      <c r="C1549" s="11"/>
      <c r="D1549" s="46"/>
    </row>
    <row r="1550" spans="3:4" ht="12.75">
      <c r="C1550" s="11"/>
      <c r="D1550" s="46"/>
    </row>
    <row r="1551" spans="3:4" ht="12.75">
      <c r="C1551" s="11"/>
      <c r="D1551" s="46"/>
    </row>
    <row r="1552" spans="3:4" ht="12.75">
      <c r="C1552" s="11"/>
      <c r="D1552" s="46"/>
    </row>
    <row r="1553" spans="3:4" ht="12.75">
      <c r="C1553" s="11"/>
      <c r="D1553" s="46"/>
    </row>
    <row r="1554" spans="3:4" ht="12.75">
      <c r="C1554" s="11"/>
      <c r="D1554" s="46"/>
    </row>
    <row r="1555" spans="3:4" ht="12.75">
      <c r="C1555" s="11"/>
      <c r="D1555" s="46"/>
    </row>
    <row r="1556" spans="3:4" ht="12.75">
      <c r="C1556" s="11"/>
      <c r="D1556" s="46"/>
    </row>
    <row r="1557" spans="3:4" ht="12.75">
      <c r="C1557" s="11"/>
      <c r="D1557" s="46"/>
    </row>
    <row r="1558" spans="3:4" ht="12.75">
      <c r="C1558" s="11"/>
      <c r="D1558" s="46"/>
    </row>
    <row r="1559" spans="3:4" ht="12.75">
      <c r="C1559" s="11"/>
      <c r="D1559" s="46"/>
    </row>
    <row r="1560" spans="3:4" ht="12.75">
      <c r="C1560" s="11"/>
      <c r="D1560" s="46"/>
    </row>
    <row r="1561" spans="3:4" ht="12.75">
      <c r="C1561" s="11"/>
      <c r="D1561" s="46"/>
    </row>
    <row r="1562" spans="3:4" ht="12.75">
      <c r="C1562" s="11"/>
      <c r="D1562" s="46"/>
    </row>
    <row r="1563" spans="3:4" ht="12.75">
      <c r="C1563" s="11"/>
      <c r="D1563" s="46"/>
    </row>
    <row r="1564" spans="3:4" ht="12.75">
      <c r="C1564" s="11"/>
      <c r="D1564" s="46"/>
    </row>
    <row r="1565" spans="3:4" ht="12.75">
      <c r="C1565" s="11"/>
      <c r="D1565" s="46"/>
    </row>
    <row r="1566" spans="3:4" ht="12.75">
      <c r="C1566" s="11"/>
      <c r="D1566" s="46"/>
    </row>
    <row r="1567" spans="3:4" ht="12.75">
      <c r="C1567" s="11"/>
      <c r="D1567" s="46"/>
    </row>
    <row r="1568" spans="3:4" ht="12.75">
      <c r="C1568" s="11"/>
      <c r="D1568" s="46"/>
    </row>
    <row r="1569" spans="3:4" ht="12.75">
      <c r="C1569" s="11"/>
      <c r="D1569" s="46"/>
    </row>
    <row r="1570" spans="3:4" ht="12.75">
      <c r="C1570" s="11"/>
      <c r="D1570" s="46"/>
    </row>
    <row r="1571" spans="3:4" ht="12.75">
      <c r="C1571" s="11"/>
      <c r="D1571" s="46"/>
    </row>
    <row r="1572" spans="3:4" ht="12.75">
      <c r="C1572" s="11"/>
      <c r="D1572" s="46"/>
    </row>
    <row r="1573" spans="3:4" ht="12.75">
      <c r="C1573" s="11"/>
      <c r="D1573" s="46"/>
    </row>
    <row r="1574" spans="3:4" ht="12.75">
      <c r="C1574" s="11"/>
      <c r="D1574" s="46"/>
    </row>
    <row r="1575" spans="3:4" ht="12.75">
      <c r="C1575" s="11"/>
      <c r="D1575" s="46"/>
    </row>
    <row r="1576" spans="3:4" ht="12.75">
      <c r="C1576" s="11"/>
      <c r="D1576" s="46"/>
    </row>
    <row r="1577" spans="3:4" ht="12.75">
      <c r="C1577" s="11"/>
      <c r="D1577" s="46"/>
    </row>
    <row r="1578" spans="3:4" ht="12.75">
      <c r="C1578" s="11"/>
      <c r="D1578" s="46"/>
    </row>
    <row r="1579" spans="3:4" ht="12.75">
      <c r="C1579" s="11"/>
      <c r="D1579" s="46"/>
    </row>
    <row r="1580" spans="3:4" ht="12.75">
      <c r="C1580" s="11"/>
      <c r="D1580" s="46"/>
    </row>
    <row r="1581" spans="3:4" ht="12.75">
      <c r="C1581" s="11"/>
      <c r="D1581" s="46"/>
    </row>
    <row r="1582" spans="3:4" ht="12.75">
      <c r="C1582" s="11"/>
      <c r="D1582" s="46"/>
    </row>
    <row r="1583" spans="3:4" ht="12.75">
      <c r="C1583" s="11"/>
      <c r="D1583" s="46"/>
    </row>
    <row r="1584" spans="3:4" ht="12.75">
      <c r="C1584" s="11"/>
      <c r="D1584" s="46"/>
    </row>
    <row r="1585" spans="3:4" ht="12.75">
      <c r="C1585" s="11"/>
      <c r="D1585" s="46"/>
    </row>
    <row r="1586" spans="3:4" ht="12.75">
      <c r="C1586" s="11"/>
      <c r="D1586" s="46"/>
    </row>
    <row r="1587" spans="3:4" ht="12.75">
      <c r="C1587" s="11"/>
      <c r="D1587" s="46"/>
    </row>
    <row r="1588" spans="3:4" ht="12.75">
      <c r="C1588" s="11"/>
      <c r="D1588" s="46"/>
    </row>
    <row r="1589" spans="3:4" ht="12.75">
      <c r="C1589" s="11"/>
      <c r="D1589" s="46"/>
    </row>
    <row r="1590" spans="3:4" ht="12.75">
      <c r="C1590" s="11"/>
      <c r="D1590" s="46"/>
    </row>
    <row r="1591" spans="3:4" ht="12.75">
      <c r="C1591" s="11"/>
      <c r="D1591" s="46"/>
    </row>
    <row r="1592" spans="3:4" ht="12.75">
      <c r="C1592" s="11"/>
      <c r="D1592" s="46"/>
    </row>
    <row r="1593" spans="3:4" ht="12.75">
      <c r="C1593" s="11"/>
      <c r="D1593" s="46"/>
    </row>
    <row r="1594" spans="3:4" ht="12.75">
      <c r="C1594" s="11"/>
      <c r="D1594" s="46"/>
    </row>
    <row r="1595" spans="3:4" ht="12.75">
      <c r="C1595" s="11"/>
      <c r="D1595" s="46"/>
    </row>
    <row r="1596" spans="3:4" ht="12.75">
      <c r="C1596" s="11"/>
      <c r="D1596" s="46"/>
    </row>
    <row r="1597" spans="3:4" ht="12.75">
      <c r="C1597" s="11"/>
      <c r="D1597" s="46"/>
    </row>
    <row r="1598" spans="3:4" ht="12.75">
      <c r="C1598" s="11"/>
      <c r="D1598" s="46"/>
    </row>
    <row r="1599" spans="3:4" ht="12.75">
      <c r="C1599" s="11"/>
      <c r="D1599" s="46"/>
    </row>
    <row r="1600" spans="3:4" ht="12.75">
      <c r="C1600" s="11"/>
      <c r="D1600" s="46"/>
    </row>
    <row r="1601" spans="3:4" ht="12.75">
      <c r="C1601" s="11"/>
      <c r="D1601" s="46"/>
    </row>
    <row r="1602" spans="3:4" ht="12.75">
      <c r="C1602" s="11"/>
      <c r="D1602" s="46"/>
    </row>
    <row r="1603" spans="3:4" ht="12.75">
      <c r="C1603" s="11"/>
      <c r="D1603" s="46"/>
    </row>
    <row r="1604" spans="3:4" ht="12.75">
      <c r="C1604" s="11"/>
      <c r="D1604" s="46"/>
    </row>
    <row r="1605" spans="3:4" ht="12.75">
      <c r="C1605" s="11"/>
      <c r="D1605" s="46"/>
    </row>
    <row r="1606" spans="3:4" ht="12.75">
      <c r="C1606" s="11"/>
      <c r="D1606" s="46"/>
    </row>
    <row r="1607" spans="3:4" ht="12.75">
      <c r="C1607" s="11"/>
      <c r="D1607" s="46"/>
    </row>
    <row r="1608" spans="3:4" ht="12.75">
      <c r="C1608" s="11"/>
      <c r="D1608" s="46"/>
    </row>
    <row r="1609" spans="3:4" ht="12.75">
      <c r="C1609" s="11"/>
      <c r="D1609" s="46"/>
    </row>
    <row r="1610" spans="3:4" ht="12.75">
      <c r="C1610" s="11"/>
      <c r="D1610" s="46"/>
    </row>
    <row r="1611" spans="3:4" ht="12.75">
      <c r="C1611" s="11"/>
      <c r="D1611" s="46"/>
    </row>
    <row r="1612" spans="3:4" ht="12.75">
      <c r="C1612" s="11"/>
      <c r="D1612" s="46"/>
    </row>
    <row r="1613" spans="3:4" ht="12.75">
      <c r="C1613" s="11"/>
      <c r="D1613" s="46"/>
    </row>
    <row r="1614" spans="3:4" ht="12.75">
      <c r="C1614" s="11"/>
      <c r="D1614" s="46"/>
    </row>
    <row r="1615" spans="3:4" ht="12.75">
      <c r="C1615" s="11"/>
      <c r="D1615" s="46"/>
    </row>
    <row r="1616" spans="3:4" ht="12.75">
      <c r="C1616" s="11"/>
      <c r="D1616" s="46"/>
    </row>
    <row r="1617" spans="3:4" ht="12.75">
      <c r="C1617" s="11"/>
      <c r="D1617" s="46"/>
    </row>
    <row r="1618" spans="3:4" ht="12.75">
      <c r="C1618" s="11"/>
      <c r="D1618" s="46"/>
    </row>
    <row r="1619" spans="3:4" ht="12.75">
      <c r="C1619" s="11"/>
      <c r="D1619" s="46"/>
    </row>
    <row r="1620" spans="3:4" ht="12.75">
      <c r="C1620" s="11"/>
      <c r="D1620" s="46"/>
    </row>
    <row r="1621" spans="3:4" ht="12.75">
      <c r="C1621" s="11"/>
      <c r="D1621" s="46"/>
    </row>
    <row r="1622" spans="3:4" ht="12.75">
      <c r="C1622" s="11"/>
      <c r="D1622" s="46"/>
    </row>
    <row r="1623" spans="3:4" ht="12.75">
      <c r="C1623" s="11"/>
      <c r="D1623" s="46"/>
    </row>
    <row r="1624" spans="3:4" ht="12.75">
      <c r="C1624" s="11"/>
      <c r="D1624" s="46"/>
    </row>
    <row r="1625" spans="3:4" ht="12.75">
      <c r="C1625" s="11"/>
      <c r="D1625" s="46"/>
    </row>
    <row r="1626" spans="3:4" ht="12.75">
      <c r="C1626" s="11"/>
      <c r="D1626" s="46"/>
    </row>
    <row r="1627" spans="3:4" ht="12.75">
      <c r="C1627" s="11"/>
      <c r="D1627" s="46"/>
    </row>
    <row r="1628" spans="3:4" ht="12.75">
      <c r="C1628" s="11"/>
      <c r="D1628" s="46"/>
    </row>
    <row r="1629" spans="3:4" ht="12.75">
      <c r="C1629" s="11"/>
      <c r="D1629" s="46"/>
    </row>
    <row r="1630" spans="3:4" ht="12.75">
      <c r="C1630" s="11"/>
      <c r="D1630" s="46"/>
    </row>
    <row r="1631" spans="3:4" ht="12.75">
      <c r="C1631" s="11"/>
      <c r="D1631" s="46"/>
    </row>
    <row r="1632" spans="3:4" ht="12.75">
      <c r="C1632" s="11"/>
      <c r="D1632" s="46"/>
    </row>
    <row r="1633" spans="3:4" ht="12.75">
      <c r="C1633" s="11"/>
      <c r="D1633" s="46"/>
    </row>
    <row r="1634" spans="3:4" ht="12.75">
      <c r="C1634" s="11"/>
      <c r="D1634" s="46"/>
    </row>
    <row r="1635" spans="3:4" ht="12.75">
      <c r="C1635" s="11"/>
      <c r="D1635" s="46"/>
    </row>
    <row r="1636" spans="3:4" ht="12.75">
      <c r="C1636" s="11"/>
      <c r="D1636" s="46"/>
    </row>
    <row r="1637" spans="3:4" ht="12.75">
      <c r="C1637" s="11"/>
      <c r="D1637" s="46"/>
    </row>
    <row r="1638" spans="3:4" ht="12.75">
      <c r="C1638" s="11"/>
      <c r="D1638" s="46"/>
    </row>
    <row r="1639" spans="3:4" ht="12.75">
      <c r="C1639" s="11"/>
      <c r="D1639" s="46"/>
    </row>
    <row r="1640" spans="3:4" ht="12.75">
      <c r="C1640" s="11"/>
      <c r="D1640" s="46"/>
    </row>
    <row r="1641" spans="3:4" ht="12.75">
      <c r="C1641" s="11"/>
      <c r="D1641" s="46"/>
    </row>
    <row r="1642" spans="3:4" ht="12.75">
      <c r="C1642" s="11"/>
      <c r="D1642" s="46"/>
    </row>
    <row r="1643" spans="3:4" ht="12.75">
      <c r="C1643" s="11"/>
      <c r="D1643" s="46"/>
    </row>
    <row r="1644" spans="3:4" ht="12.75">
      <c r="C1644" s="11"/>
      <c r="D1644" s="46"/>
    </row>
    <row r="1645" spans="3:4" ht="12.75">
      <c r="C1645" s="11"/>
      <c r="D1645" s="46"/>
    </row>
    <row r="1646" spans="3:4" ht="12.75">
      <c r="C1646" s="11"/>
      <c r="D1646" s="46"/>
    </row>
    <row r="1647" spans="3:4" ht="12.75">
      <c r="C1647" s="11"/>
      <c r="D1647" s="46"/>
    </row>
    <row r="1648" spans="3:4" ht="12.75">
      <c r="C1648" s="11"/>
      <c r="D1648" s="46"/>
    </row>
    <row r="1649" spans="3:4" ht="12.75">
      <c r="C1649" s="11"/>
      <c r="D1649" s="46"/>
    </row>
    <row r="1650" spans="3:4" ht="12.75">
      <c r="C1650" s="11"/>
      <c r="D1650" s="46"/>
    </row>
    <row r="1651" spans="3:4" ht="12.75">
      <c r="C1651" s="11"/>
      <c r="D1651" s="46"/>
    </row>
    <row r="1652" spans="3:4" ht="12.75">
      <c r="C1652" s="11"/>
      <c r="D1652" s="46"/>
    </row>
    <row r="1653" spans="3:4" ht="12.75">
      <c r="C1653" s="11"/>
      <c r="D1653" s="46"/>
    </row>
    <row r="1654" spans="3:4" ht="12.75">
      <c r="C1654" s="11"/>
      <c r="D1654" s="46"/>
    </row>
    <row r="1655" spans="3:4" ht="12.75">
      <c r="C1655" s="11"/>
      <c r="D1655" s="46"/>
    </row>
    <row r="1656" spans="3:4" ht="12.75">
      <c r="C1656" s="11"/>
      <c r="D1656" s="46"/>
    </row>
    <row r="1657" spans="3:4" ht="12.75">
      <c r="C1657" s="11"/>
      <c r="D1657" s="46"/>
    </row>
    <row r="1658" spans="3:4" ht="12.75">
      <c r="C1658" s="11"/>
      <c r="D1658" s="46"/>
    </row>
    <row r="1659" spans="3:4" ht="12.75">
      <c r="C1659" s="11"/>
      <c r="D1659" s="46"/>
    </row>
    <row r="1660" spans="3:4" ht="12.75">
      <c r="C1660" s="11"/>
      <c r="D1660" s="46"/>
    </row>
    <row r="1661" spans="3:4" ht="12.75">
      <c r="C1661" s="11"/>
      <c r="D1661" s="46"/>
    </row>
    <row r="1662" spans="3:4" ht="12.75">
      <c r="C1662" s="11"/>
      <c r="D1662" s="46"/>
    </row>
    <row r="1663" spans="3:4" ht="12.75">
      <c r="C1663" s="11"/>
      <c r="D1663" s="46"/>
    </row>
    <row r="1664" spans="3:4" ht="12.75">
      <c r="C1664" s="11"/>
      <c r="D1664" s="46"/>
    </row>
    <row r="1665" spans="3:4" ht="12.75">
      <c r="C1665" s="11"/>
      <c r="D1665" s="46"/>
    </row>
    <row r="1666" spans="3:4" ht="12.75">
      <c r="C1666" s="11"/>
      <c r="D1666" s="46"/>
    </row>
    <row r="1667" spans="3:4" ht="12.75">
      <c r="C1667" s="11"/>
      <c r="D1667" s="46"/>
    </row>
    <row r="1668" spans="3:4" ht="12.75">
      <c r="C1668" s="11"/>
      <c r="D1668" s="46"/>
    </row>
    <row r="1669" spans="3:4" ht="12.75">
      <c r="C1669" s="11"/>
      <c r="D1669" s="46"/>
    </row>
    <row r="1670" spans="3:4" ht="12.75">
      <c r="C1670" s="11"/>
      <c r="D1670" s="46"/>
    </row>
    <row r="1671" spans="3:4" ht="12.75">
      <c r="C1671" s="11"/>
      <c r="D1671" s="46"/>
    </row>
    <row r="1672" spans="3:4" ht="12.75">
      <c r="C1672" s="11"/>
      <c r="D1672" s="46"/>
    </row>
    <row r="1673" spans="3:4" ht="12.75">
      <c r="C1673" s="11"/>
      <c r="D1673" s="46"/>
    </row>
    <row r="1674" spans="3:4" ht="12.75">
      <c r="C1674" s="11"/>
      <c r="D1674" s="46"/>
    </row>
    <row r="1675" spans="3:4" ht="12.75">
      <c r="C1675" s="11"/>
      <c r="D1675" s="46"/>
    </row>
    <row r="1676" spans="3:4" ht="12.75">
      <c r="C1676" s="11"/>
      <c r="D1676" s="46"/>
    </row>
    <row r="1677" spans="3:4" ht="12.75">
      <c r="C1677" s="11"/>
      <c r="D1677" s="46"/>
    </row>
    <row r="1678" spans="3:4" ht="12.75">
      <c r="C1678" s="11"/>
      <c r="D1678" s="46"/>
    </row>
    <row r="1679" spans="3:4" ht="12.75">
      <c r="C1679" s="11"/>
      <c r="D1679" s="46"/>
    </row>
    <row r="1680" spans="3:4" ht="12.75">
      <c r="C1680" s="11"/>
      <c r="D1680" s="46"/>
    </row>
    <row r="1681" spans="3:4" ht="12.75">
      <c r="C1681" s="11"/>
      <c r="D1681" s="46"/>
    </row>
    <row r="1682" spans="3:4" ht="12.75">
      <c r="C1682" s="11"/>
      <c r="D1682" s="46"/>
    </row>
    <row r="1683" spans="3:4" ht="12.75">
      <c r="C1683" s="11"/>
      <c r="D1683" s="46"/>
    </row>
    <row r="1684" spans="3:4" ht="12.75">
      <c r="C1684" s="11"/>
      <c r="D1684" s="46"/>
    </row>
    <row r="1685" spans="3:4" ht="12.75">
      <c r="C1685" s="11"/>
      <c r="D1685" s="46"/>
    </row>
    <row r="1686" spans="3:4" ht="12.75">
      <c r="C1686" s="11"/>
      <c r="D1686" s="46"/>
    </row>
    <row r="1687" spans="3:4" ht="12.75">
      <c r="C1687" s="11"/>
      <c r="D1687" s="46"/>
    </row>
    <row r="1688" spans="3:4" ht="12.75">
      <c r="C1688" s="11"/>
      <c r="D1688" s="46"/>
    </row>
    <row r="1689" spans="3:4" ht="12.75">
      <c r="C1689" s="11"/>
      <c r="D1689" s="46"/>
    </row>
    <row r="1690" spans="3:4" ht="12.75">
      <c r="C1690" s="11"/>
      <c r="D1690" s="46"/>
    </row>
    <row r="1691" spans="3:4" ht="12.75">
      <c r="C1691" s="11"/>
      <c r="D1691" s="46"/>
    </row>
    <row r="1692" spans="3:4" ht="12.75">
      <c r="C1692" s="11"/>
      <c r="D1692" s="46"/>
    </row>
    <row r="1693" spans="3:4" ht="12.75">
      <c r="C1693" s="11"/>
      <c r="D1693" s="46"/>
    </row>
    <row r="1694" spans="3:4" ht="12.75">
      <c r="C1694" s="11"/>
      <c r="D1694" s="46"/>
    </row>
    <row r="1695" spans="3:4" ht="12.75">
      <c r="C1695" s="11"/>
      <c r="D1695" s="46"/>
    </row>
    <row r="1696" spans="3:4" ht="12.75">
      <c r="C1696" s="11"/>
      <c r="D1696" s="46"/>
    </row>
    <row r="1697" spans="3:4" ht="12.75">
      <c r="C1697" s="11"/>
      <c r="D1697" s="46"/>
    </row>
    <row r="1698" spans="3:4" ht="12.75">
      <c r="C1698" s="11"/>
      <c r="D1698" s="46"/>
    </row>
    <row r="1699" spans="3:4" ht="12.75">
      <c r="C1699" s="11"/>
      <c r="D1699" s="46"/>
    </row>
    <row r="1700" spans="3:4" ht="12.75">
      <c r="C1700" s="11"/>
      <c r="D1700" s="46"/>
    </row>
    <row r="1701" spans="3:4" ht="12.75">
      <c r="C1701" s="11"/>
      <c r="D1701" s="46"/>
    </row>
    <row r="1702" spans="3:4" ht="12.75">
      <c r="C1702" s="11"/>
      <c r="D1702" s="46"/>
    </row>
    <row r="1703" spans="3:4" ht="12.75">
      <c r="C1703" s="11"/>
      <c r="D1703" s="46"/>
    </row>
    <row r="1704" spans="3:4" ht="12.75">
      <c r="C1704" s="11"/>
      <c r="D1704" s="46"/>
    </row>
    <row r="1705" spans="3:4" ht="12.75">
      <c r="C1705" s="11"/>
      <c r="D1705" s="46"/>
    </row>
    <row r="1706" spans="3:4" ht="12.75">
      <c r="C1706" s="11"/>
      <c r="D1706" s="46"/>
    </row>
    <row r="1707" spans="3:4" ht="12.75">
      <c r="C1707" s="11"/>
      <c r="D1707" s="46"/>
    </row>
    <row r="1708" spans="3:4" ht="12.75">
      <c r="C1708" s="11"/>
      <c r="D1708" s="46"/>
    </row>
    <row r="1709" spans="3:4" ht="12.75">
      <c r="C1709" s="11"/>
      <c r="D1709" s="46"/>
    </row>
    <row r="1710" spans="3:4" ht="12.75">
      <c r="C1710" s="11"/>
      <c r="D1710" s="46"/>
    </row>
    <row r="1711" spans="3:4" ht="12.75">
      <c r="C1711" s="11"/>
      <c r="D1711" s="46"/>
    </row>
    <row r="1712" spans="3:4" ht="12.75">
      <c r="C1712" s="11"/>
      <c r="D1712" s="46"/>
    </row>
    <row r="1713" spans="3:4" ht="12.75">
      <c r="C1713" s="11"/>
      <c r="D1713" s="46"/>
    </row>
    <row r="1714" spans="3:4" ht="12.75">
      <c r="C1714" s="11"/>
      <c r="D1714" s="46"/>
    </row>
    <row r="1715" spans="3:4" ht="12.75">
      <c r="C1715" s="11"/>
      <c r="D1715" s="46"/>
    </row>
    <row r="1716" spans="3:4" ht="12.75">
      <c r="C1716" s="11"/>
      <c r="D1716" s="46"/>
    </row>
    <row r="1717" spans="3:4" ht="12.75">
      <c r="C1717" s="11"/>
      <c r="D1717" s="46"/>
    </row>
    <row r="1718" spans="3:4" ht="12.75">
      <c r="C1718" s="11"/>
      <c r="D1718" s="46"/>
    </row>
    <row r="1719" spans="3:4" ht="12.75">
      <c r="C1719" s="11"/>
      <c r="D1719" s="46"/>
    </row>
    <row r="1720" spans="3:4" ht="12.75">
      <c r="C1720" s="11"/>
      <c r="D1720" s="46"/>
    </row>
    <row r="1721" spans="3:4" ht="12.75">
      <c r="C1721" s="11"/>
      <c r="D1721" s="46"/>
    </row>
    <row r="1722" spans="3:4" ht="12.75">
      <c r="C1722" s="11"/>
      <c r="D1722" s="46"/>
    </row>
    <row r="1723" spans="3:4" ht="12.75">
      <c r="C1723" s="11"/>
      <c r="D1723" s="46"/>
    </row>
    <row r="1724" spans="3:4" ht="12.75">
      <c r="C1724" s="11"/>
      <c r="D1724" s="46"/>
    </row>
    <row r="1725" spans="3:4" ht="12.75">
      <c r="C1725" s="11"/>
      <c r="D1725" s="46"/>
    </row>
    <row r="1726" spans="3:4" ht="12.75">
      <c r="C1726" s="11"/>
      <c r="D1726" s="46"/>
    </row>
    <row r="1727" spans="3:4" ht="12.75">
      <c r="C1727" s="11"/>
      <c r="D1727" s="46"/>
    </row>
    <row r="1728" spans="3:4" ht="12.75">
      <c r="C1728" s="11"/>
      <c r="D1728" s="46"/>
    </row>
    <row r="1729" spans="3:4" ht="12.75">
      <c r="C1729" s="11"/>
      <c r="D1729" s="46"/>
    </row>
    <row r="1730" spans="3:4" ht="12.75">
      <c r="C1730" s="11"/>
      <c r="D1730" s="46"/>
    </row>
    <row r="1731" spans="3:4" ht="12.75">
      <c r="C1731" s="11"/>
      <c r="D1731" s="46"/>
    </row>
    <row r="1732" spans="3:4" ht="12.75">
      <c r="C1732" s="11"/>
      <c r="D1732" s="46"/>
    </row>
    <row r="1733" spans="3:4" ht="12.75">
      <c r="C1733" s="11"/>
      <c r="D1733" s="46"/>
    </row>
    <row r="1734" spans="3:4" ht="12.75">
      <c r="C1734" s="11"/>
      <c r="D1734" s="46"/>
    </row>
    <row r="1735" spans="3:4" ht="12.75">
      <c r="C1735" s="11"/>
      <c r="D1735" s="46"/>
    </row>
    <row r="1736" spans="3:4" ht="12.75">
      <c r="C1736" s="11"/>
      <c r="D1736" s="46"/>
    </row>
    <row r="1737" spans="3:4" ht="12.75">
      <c r="C1737" s="11"/>
      <c r="D1737" s="46"/>
    </row>
    <row r="1738" spans="3:4" ht="12.75">
      <c r="C1738" s="11"/>
      <c r="D1738" s="46"/>
    </row>
    <row r="1739" spans="3:4" ht="12.75">
      <c r="C1739" s="11"/>
      <c r="D1739" s="46"/>
    </row>
    <row r="1740" spans="3:4" ht="12.75">
      <c r="C1740" s="11"/>
      <c r="D1740" s="46"/>
    </row>
    <row r="1741" spans="3:4" ht="12.75">
      <c r="C1741" s="11"/>
      <c r="D1741" s="46"/>
    </row>
    <row r="1742" spans="3:4" ht="12.75">
      <c r="C1742" s="11"/>
      <c r="D1742" s="46"/>
    </row>
    <row r="1743" spans="3:4" ht="12.75">
      <c r="C1743" s="11"/>
      <c r="D1743" s="46"/>
    </row>
    <row r="1744" spans="3:4" ht="12.75">
      <c r="C1744" s="11"/>
      <c r="D1744" s="46"/>
    </row>
    <row r="1745" spans="3:4" ht="12.75">
      <c r="C1745" s="11"/>
      <c r="D1745" s="46"/>
    </row>
    <row r="1746" spans="3:4" ht="12.75">
      <c r="C1746" s="11"/>
      <c r="D1746" s="46"/>
    </row>
    <row r="1747" spans="3:4" ht="12.75">
      <c r="C1747" s="11"/>
      <c r="D1747" s="46"/>
    </row>
    <row r="1748" spans="3:4" ht="12.75">
      <c r="C1748" s="11"/>
      <c r="D1748" s="46"/>
    </row>
    <row r="1749" spans="3:4" ht="12.75">
      <c r="C1749" s="11"/>
      <c r="D1749" s="46"/>
    </row>
    <row r="1750" spans="3:4" ht="12.75">
      <c r="C1750" s="11"/>
      <c r="D1750" s="46"/>
    </row>
    <row r="1751" spans="3:4" ht="12.75">
      <c r="C1751" s="11"/>
      <c r="D1751" s="46"/>
    </row>
    <row r="1752" spans="3:4" ht="12.75">
      <c r="C1752" s="11"/>
      <c r="D1752" s="46"/>
    </row>
    <row r="1753" spans="3:4" ht="12.75">
      <c r="C1753" s="11"/>
      <c r="D1753" s="46"/>
    </row>
    <row r="1754" spans="3:4" ht="12.75">
      <c r="C1754" s="11"/>
      <c r="D1754" s="46"/>
    </row>
    <row r="1755" spans="3:4" ht="12.75">
      <c r="C1755" s="11"/>
      <c r="D1755" s="46"/>
    </row>
    <row r="1756" spans="3:4" ht="12.75">
      <c r="C1756" s="11"/>
      <c r="D1756" s="46"/>
    </row>
    <row r="1757" spans="3:4" ht="12.75">
      <c r="C1757" s="11"/>
      <c r="D1757" s="46"/>
    </row>
    <row r="1758" spans="3:4" ht="12.75">
      <c r="C1758" s="11"/>
      <c r="D1758" s="46"/>
    </row>
    <row r="1759" spans="3:4" ht="12.75">
      <c r="C1759" s="11"/>
      <c r="D1759" s="46"/>
    </row>
    <row r="1760" spans="3:4" ht="12.75">
      <c r="C1760" s="11"/>
      <c r="D1760" s="46"/>
    </row>
    <row r="1761" spans="3:4" ht="12.75">
      <c r="C1761" s="11"/>
      <c r="D1761" s="46"/>
    </row>
    <row r="1762" spans="3:4" ht="12.75">
      <c r="C1762" s="11"/>
      <c r="D1762" s="46"/>
    </row>
    <row r="1763" spans="3:4" ht="12.75">
      <c r="C1763" s="11"/>
      <c r="D1763" s="46"/>
    </row>
    <row r="1764" spans="3:4" ht="12.75">
      <c r="C1764" s="11"/>
      <c r="D1764" s="46"/>
    </row>
    <row r="1765" spans="3:4" ht="12.75">
      <c r="C1765" s="11"/>
      <c r="D1765" s="46"/>
    </row>
    <row r="1766" spans="3:4" ht="12.75">
      <c r="C1766" s="11"/>
      <c r="D1766" s="46"/>
    </row>
    <row r="1767" spans="3:4" ht="12.75">
      <c r="C1767" s="11"/>
      <c r="D1767" s="46"/>
    </row>
    <row r="1768" spans="3:4" ht="12.75">
      <c r="C1768" s="11"/>
      <c r="D1768" s="46"/>
    </row>
    <row r="1769" spans="3:4" ht="12.75">
      <c r="C1769" s="11"/>
      <c r="D1769" s="46"/>
    </row>
    <row r="1770" spans="3:4" ht="12.75">
      <c r="C1770" s="11"/>
      <c r="D1770" s="46"/>
    </row>
    <row r="1771" spans="3:4" ht="12.75">
      <c r="C1771" s="11"/>
      <c r="D1771" s="46"/>
    </row>
    <row r="1772" spans="3:4" ht="12.75">
      <c r="C1772" s="11"/>
      <c r="D1772" s="46"/>
    </row>
    <row r="1773" spans="3:4" ht="12.75">
      <c r="C1773" s="11"/>
      <c r="D1773" s="46"/>
    </row>
    <row r="1774" spans="3:4" ht="12.75">
      <c r="C1774" s="11"/>
      <c r="D1774" s="46"/>
    </row>
    <row r="1775" spans="3:4" ht="12.75">
      <c r="C1775" s="11"/>
      <c r="D1775" s="46"/>
    </row>
    <row r="1776" spans="3:4" ht="12.75">
      <c r="C1776" s="11"/>
      <c r="D1776" s="46"/>
    </row>
    <row r="1777" spans="3:4" ht="12.75">
      <c r="C1777" s="11"/>
      <c r="D1777" s="46"/>
    </row>
    <row r="1778" spans="3:4" ht="12.75">
      <c r="C1778" s="11"/>
      <c r="D1778" s="46"/>
    </row>
    <row r="1779" spans="3:4" ht="12.75">
      <c r="C1779" s="11"/>
      <c r="D1779" s="46"/>
    </row>
    <row r="1780" spans="3:4" ht="12.75">
      <c r="C1780" s="11"/>
      <c r="D1780" s="46"/>
    </row>
    <row r="1781" spans="3:4" ht="12.75">
      <c r="C1781" s="11"/>
      <c r="D1781" s="46"/>
    </row>
    <row r="1782" spans="3:4" ht="12.75">
      <c r="C1782" s="11"/>
      <c r="D1782" s="46"/>
    </row>
    <row r="1783" spans="3:4" ht="12.75">
      <c r="C1783" s="11"/>
      <c r="D1783" s="46"/>
    </row>
    <row r="1784" spans="3:4" ht="12.75">
      <c r="C1784" s="11"/>
      <c r="D1784" s="46"/>
    </row>
    <row r="1785" spans="3:4" ht="12.75">
      <c r="C1785" s="11"/>
      <c r="D1785" s="46"/>
    </row>
    <row r="1786" spans="3:4" ht="12.75">
      <c r="C1786" s="11"/>
      <c r="D1786" s="46"/>
    </row>
    <row r="1787" spans="3:4" ht="12.75">
      <c r="C1787" s="11"/>
      <c r="D1787" s="46"/>
    </row>
    <row r="1788" spans="3:4" ht="12.75">
      <c r="C1788" s="11"/>
      <c r="D1788" s="46"/>
    </row>
    <row r="1789" spans="3:4" ht="12.75">
      <c r="C1789" s="11"/>
      <c r="D1789" s="46"/>
    </row>
    <row r="1790" spans="3:4" ht="12.75">
      <c r="C1790" s="11"/>
      <c r="D1790" s="46"/>
    </row>
    <row r="1791" spans="3:4" ht="12.75">
      <c r="C1791" s="11"/>
      <c r="D1791" s="46"/>
    </row>
    <row r="1792" spans="3:4" ht="12.75">
      <c r="C1792" s="11"/>
      <c r="D1792" s="46"/>
    </row>
    <row r="1793" spans="3:4" ht="12.75">
      <c r="C1793" s="11"/>
      <c r="D1793" s="46"/>
    </row>
    <row r="1794" spans="3:4" ht="12.75">
      <c r="C1794" s="11"/>
      <c r="D1794" s="46"/>
    </row>
    <row r="1795" spans="3:4" ht="12.75">
      <c r="C1795" s="11"/>
      <c r="D1795" s="46"/>
    </row>
    <row r="1796" spans="3:4" ht="12.75">
      <c r="C1796" s="11"/>
      <c r="D1796" s="46"/>
    </row>
    <row r="1797" spans="3:4" ht="12.75">
      <c r="C1797" s="11"/>
      <c r="D1797" s="46"/>
    </row>
    <row r="1798" spans="3:4" ht="12.75">
      <c r="C1798" s="11"/>
      <c r="D1798" s="46"/>
    </row>
    <row r="1799" spans="3:4" ht="12.75">
      <c r="C1799" s="11"/>
      <c r="D1799" s="46"/>
    </row>
    <row r="1800" spans="3:4" ht="12.75">
      <c r="C1800" s="11"/>
      <c r="D1800" s="46"/>
    </row>
    <row r="1801" spans="3:4" ht="12.75">
      <c r="C1801" s="11"/>
      <c r="D1801" s="46"/>
    </row>
    <row r="1802" spans="3:4" ht="12.75">
      <c r="C1802" s="11"/>
      <c r="D1802" s="46"/>
    </row>
    <row r="1803" spans="3:4" ht="12.75">
      <c r="C1803" s="11"/>
      <c r="D1803" s="46"/>
    </row>
    <row r="1804" spans="3:4" ht="12.75">
      <c r="C1804" s="11"/>
      <c r="D1804" s="46"/>
    </row>
    <row r="1805" spans="3:4" ht="12.75">
      <c r="C1805" s="11"/>
      <c r="D1805" s="46"/>
    </row>
    <row r="1806" spans="3:4" ht="12.75">
      <c r="C1806" s="11"/>
      <c r="D1806" s="46"/>
    </row>
    <row r="1807" spans="3:4" ht="12.75">
      <c r="C1807" s="11"/>
      <c r="D1807" s="46"/>
    </row>
    <row r="1808" spans="3:4" ht="12.75">
      <c r="C1808" s="11"/>
      <c r="D1808" s="46"/>
    </row>
    <row r="1809" spans="3:4" ht="12.75">
      <c r="C1809" s="11"/>
      <c r="D1809" s="46"/>
    </row>
    <row r="1810" spans="3:4" ht="12.75">
      <c r="C1810" s="11"/>
      <c r="D1810" s="46"/>
    </row>
    <row r="1811" spans="3:4" ht="12.75">
      <c r="C1811" s="11"/>
      <c r="D1811" s="46"/>
    </row>
    <row r="1812" spans="3:4" ht="12.75">
      <c r="C1812" s="11"/>
      <c r="D1812" s="46"/>
    </row>
    <row r="1813" spans="3:4" ht="12.75">
      <c r="C1813" s="11"/>
      <c r="D1813" s="46"/>
    </row>
    <row r="1814" spans="3:4" ht="12.75">
      <c r="C1814" s="11"/>
      <c r="D1814" s="46"/>
    </row>
    <row r="1815" spans="3:4" ht="12.75">
      <c r="C1815" s="11"/>
      <c r="D1815" s="46"/>
    </row>
    <row r="1816" spans="3:4" ht="12.75">
      <c r="C1816" s="11"/>
      <c r="D1816" s="46"/>
    </row>
    <row r="1817" spans="3:4" ht="12.75">
      <c r="C1817" s="11"/>
      <c r="D1817" s="46"/>
    </row>
    <row r="1818" spans="3:4" ht="12.75">
      <c r="C1818" s="11"/>
      <c r="D1818" s="46"/>
    </row>
    <row r="1819" spans="3:4" ht="12.75">
      <c r="C1819" s="11"/>
      <c r="D1819" s="46"/>
    </row>
    <row r="1820" spans="3:4" ht="12.75">
      <c r="C1820" s="11"/>
      <c r="D1820" s="46"/>
    </row>
    <row r="1821" spans="3:4" ht="12.75">
      <c r="C1821" s="11"/>
      <c r="D1821" s="46"/>
    </row>
    <row r="1822" spans="3:4" ht="12.75">
      <c r="C1822" s="11"/>
      <c r="D1822" s="46"/>
    </row>
    <row r="1823" spans="3:4" ht="12.75">
      <c r="C1823" s="11"/>
      <c r="D1823" s="46"/>
    </row>
    <row r="1824" spans="3:4" ht="12.75">
      <c r="C1824" s="11"/>
      <c r="D1824" s="46"/>
    </row>
    <row r="1825" spans="3:4" ht="12.75">
      <c r="C1825" s="11"/>
      <c r="D1825" s="46"/>
    </row>
    <row r="1826" spans="3:4" ht="12.75">
      <c r="C1826" s="11"/>
      <c r="D1826" s="46"/>
    </row>
    <row r="1827" spans="3:4" ht="12.75">
      <c r="C1827" s="11"/>
      <c r="D1827" s="46"/>
    </row>
    <row r="1828" spans="3:4" ht="12.75">
      <c r="C1828" s="11"/>
      <c r="D1828" s="46"/>
    </row>
    <row r="1829" spans="3:4" ht="12.75">
      <c r="C1829" s="11"/>
      <c r="D1829" s="46"/>
    </row>
    <row r="1830" spans="3:4" ht="12.75">
      <c r="C1830" s="11"/>
      <c r="D1830" s="46"/>
    </row>
    <row r="1831" spans="3:4" ht="12.75">
      <c r="C1831" s="11"/>
      <c r="D1831" s="46"/>
    </row>
    <row r="1832" spans="3:4" ht="12.75">
      <c r="C1832" s="11"/>
      <c r="D1832" s="46"/>
    </row>
    <row r="1833" spans="3:4" ht="12.75">
      <c r="C1833" s="11"/>
      <c r="D1833" s="46"/>
    </row>
    <row r="1834" spans="3:4" ht="12.75">
      <c r="C1834" s="11"/>
      <c r="D1834" s="46"/>
    </row>
    <row r="1835" spans="3:4" ht="12.75">
      <c r="C1835" s="11"/>
      <c r="D1835" s="46"/>
    </row>
    <row r="1836" spans="3:4" ht="12.75">
      <c r="C1836" s="11"/>
      <c r="D1836" s="46"/>
    </row>
    <row r="1837" spans="3:4" ht="12.75">
      <c r="C1837" s="11"/>
      <c r="D1837" s="46"/>
    </row>
    <row r="1838" spans="3:4" ht="12.75">
      <c r="C1838" s="11"/>
      <c r="D1838" s="46"/>
    </row>
    <row r="1839" spans="3:4" ht="12.75">
      <c r="C1839" s="11"/>
      <c r="D1839" s="46"/>
    </row>
    <row r="1840" spans="3:4" ht="12.75">
      <c r="C1840" s="11"/>
      <c r="D1840" s="46"/>
    </row>
    <row r="1841" spans="3:4" ht="12.75">
      <c r="C1841" s="11"/>
      <c r="D1841" s="46"/>
    </row>
    <row r="1842" spans="3:4" ht="12.75">
      <c r="C1842" s="11"/>
      <c r="D1842" s="46"/>
    </row>
    <row r="1843" spans="3:4" ht="12.75">
      <c r="C1843" s="11"/>
      <c r="D1843" s="46"/>
    </row>
    <row r="1844" spans="3:4" ht="12.75">
      <c r="C1844" s="11"/>
      <c r="D1844" s="46"/>
    </row>
    <row r="1845" spans="3:4" ht="12.75">
      <c r="C1845" s="11"/>
      <c r="D1845" s="46"/>
    </row>
    <row r="1846" spans="3:4" ht="12.75">
      <c r="C1846" s="11"/>
      <c r="D1846" s="46"/>
    </row>
    <row r="1847" spans="3:4" ht="12.75">
      <c r="C1847" s="11"/>
      <c r="D1847" s="46"/>
    </row>
    <row r="1848" spans="3:4" ht="12.75">
      <c r="C1848" s="11"/>
      <c r="D1848" s="46"/>
    </row>
    <row r="1849" spans="3:4" ht="12.75">
      <c r="C1849" s="11"/>
      <c r="D1849" s="46"/>
    </row>
    <row r="1850" spans="3:4" ht="12.75">
      <c r="C1850" s="11"/>
      <c r="D1850" s="46"/>
    </row>
    <row r="1851" spans="3:4" ht="12.75">
      <c r="C1851" s="11"/>
      <c r="D1851" s="46"/>
    </row>
    <row r="1852" spans="3:4" ht="12.75">
      <c r="C1852" s="11"/>
      <c r="D1852" s="46"/>
    </row>
    <row r="1853" spans="3:4" ht="12.75">
      <c r="C1853" s="11"/>
      <c r="D1853" s="46"/>
    </row>
    <row r="1854" spans="3:4" ht="12.75">
      <c r="C1854" s="11"/>
      <c r="D1854" s="46"/>
    </row>
    <row r="1855" spans="3:4" ht="12.75">
      <c r="C1855" s="11"/>
      <c r="D1855" s="46"/>
    </row>
    <row r="1856" spans="3:4" ht="12.75">
      <c r="C1856" s="11"/>
      <c r="D1856" s="46"/>
    </row>
    <row r="1857" spans="3:4" ht="12.75">
      <c r="C1857" s="11"/>
      <c r="D1857" s="46"/>
    </row>
    <row r="1858" spans="3:4" ht="12.75">
      <c r="C1858" s="11"/>
      <c r="D1858" s="46"/>
    </row>
    <row r="1859" spans="3:4" ht="12.75">
      <c r="C1859" s="11"/>
      <c r="D1859" s="46"/>
    </row>
    <row r="1860" spans="3:4" ht="12.75">
      <c r="C1860" s="11"/>
      <c r="D1860" s="46"/>
    </row>
    <row r="1861" spans="3:4" ht="12.75">
      <c r="C1861" s="11"/>
      <c r="D1861" s="46"/>
    </row>
    <row r="1862" spans="3:4" ht="12.75">
      <c r="C1862" s="11"/>
      <c r="D1862" s="46"/>
    </row>
    <row r="1863" spans="3:4" ht="12.75">
      <c r="C1863" s="11"/>
      <c r="D1863" s="46"/>
    </row>
    <row r="1864" spans="3:4" ht="12.75">
      <c r="C1864" s="11"/>
      <c r="D1864" s="46"/>
    </row>
    <row r="1865" spans="3:4" ht="12.75">
      <c r="C1865" s="11"/>
      <c r="D1865" s="46"/>
    </row>
    <row r="1866" spans="3:4" ht="12.75">
      <c r="C1866" s="11"/>
      <c r="D1866" s="46"/>
    </row>
    <row r="1867" spans="3:4" ht="12.75">
      <c r="C1867" s="11"/>
      <c r="D1867" s="46"/>
    </row>
    <row r="1868" spans="3:4" ht="12.75">
      <c r="C1868" s="11"/>
      <c r="D1868" s="46"/>
    </row>
    <row r="1869" spans="3:4" ht="12.75">
      <c r="C1869" s="11"/>
      <c r="D1869" s="46"/>
    </row>
    <row r="1870" spans="3:4" ht="12.75">
      <c r="C1870" s="11"/>
      <c r="D1870" s="46"/>
    </row>
    <row r="1871" spans="3:4" ht="12.75">
      <c r="C1871" s="11"/>
      <c r="D1871" s="46"/>
    </row>
    <row r="1872" spans="3:4" ht="12.75">
      <c r="C1872" s="11"/>
      <c r="D1872" s="46"/>
    </row>
    <row r="1873" spans="3:4" ht="12.75">
      <c r="C1873" s="11"/>
      <c r="D1873" s="46"/>
    </row>
    <row r="1874" spans="3:4" ht="12.75">
      <c r="C1874" s="11"/>
      <c r="D1874" s="46"/>
    </row>
    <row r="1875" spans="3:4" ht="12.75">
      <c r="C1875" s="11"/>
      <c r="D1875" s="46"/>
    </row>
    <row r="1876" spans="3:4" ht="12.75">
      <c r="C1876" s="11"/>
      <c r="D1876" s="46"/>
    </row>
    <row r="1877" spans="3:4" ht="12.75">
      <c r="C1877" s="11"/>
      <c r="D1877" s="46"/>
    </row>
    <row r="1878" spans="3:4" ht="12.75">
      <c r="C1878" s="11"/>
      <c r="D1878" s="46"/>
    </row>
    <row r="1879" spans="3:4" ht="12.75">
      <c r="C1879" s="11"/>
      <c r="D1879" s="46"/>
    </row>
    <row r="1880" spans="3:4" ht="12.75">
      <c r="C1880" s="11"/>
      <c r="D1880" s="46"/>
    </row>
    <row r="1881" spans="3:4" ht="12.75">
      <c r="C1881" s="11"/>
      <c r="D1881" s="46"/>
    </row>
    <row r="1882" spans="3:4" ht="12.75">
      <c r="C1882" s="11"/>
      <c r="D1882" s="46"/>
    </row>
    <row r="1883" spans="3:4" ht="12.75">
      <c r="C1883" s="11"/>
      <c r="D1883" s="46"/>
    </row>
    <row r="1884" spans="3:4" ht="12.75">
      <c r="C1884" s="11"/>
      <c r="D1884" s="46"/>
    </row>
    <row r="1885" spans="3:4" ht="12.75">
      <c r="C1885" s="11"/>
      <c r="D1885" s="46"/>
    </row>
    <row r="1886" spans="3:4" ht="12.75">
      <c r="C1886" s="11"/>
      <c r="D1886" s="46"/>
    </row>
    <row r="1887" spans="3:4" ht="12.75">
      <c r="C1887" s="11"/>
      <c r="D1887" s="46"/>
    </row>
    <row r="1888" spans="3:4" ht="12.75">
      <c r="C1888" s="11"/>
      <c r="D1888" s="46"/>
    </row>
    <row r="1889" spans="3:4" ht="12.75">
      <c r="C1889" s="11"/>
      <c r="D1889" s="46"/>
    </row>
    <row r="1890" spans="3:4" ht="12.75">
      <c r="C1890" s="11"/>
      <c r="D1890" s="46"/>
    </row>
    <row r="1891" spans="3:4" ht="12.75">
      <c r="C1891" s="11"/>
      <c r="D1891" s="46"/>
    </row>
    <row r="1892" spans="3:4" ht="12.75">
      <c r="C1892" s="11"/>
      <c r="D1892" s="46"/>
    </row>
    <row r="1893" spans="3:4" ht="12.75">
      <c r="C1893" s="11"/>
      <c r="D1893" s="46"/>
    </row>
    <row r="1894" spans="3:4" ht="12.75">
      <c r="C1894" s="11"/>
      <c r="D1894" s="46"/>
    </row>
    <row r="1895" spans="3:4" ht="12.75">
      <c r="C1895" s="11"/>
      <c r="D1895" s="46"/>
    </row>
    <row r="1896" spans="3:4" ht="12.75">
      <c r="C1896" s="11"/>
      <c r="D1896" s="46"/>
    </row>
    <row r="1897" spans="3:4" ht="12.75">
      <c r="C1897" s="11"/>
      <c r="D1897" s="46"/>
    </row>
    <row r="1898" spans="3:4" ht="12.75">
      <c r="C1898" s="11"/>
      <c r="D1898" s="46"/>
    </row>
    <row r="1899" spans="3:4" ht="12.75">
      <c r="C1899" s="11"/>
      <c r="D1899" s="46"/>
    </row>
    <row r="1900" spans="3:4" ht="12.75">
      <c r="C1900" s="11"/>
      <c r="D1900" s="46"/>
    </row>
    <row r="1901" spans="3:4" ht="12.75">
      <c r="C1901" s="11"/>
      <c r="D1901" s="46"/>
    </row>
    <row r="1902" spans="3:4" ht="12.75">
      <c r="C1902" s="11"/>
      <c r="D1902" s="46"/>
    </row>
    <row r="1903" spans="3:4" ht="12.75">
      <c r="C1903" s="11"/>
      <c r="D1903" s="46"/>
    </row>
    <row r="1904" spans="3:4" ht="12.75">
      <c r="C1904" s="11"/>
      <c r="D1904" s="46"/>
    </row>
    <row r="1905" spans="3:4" ht="12.75">
      <c r="C1905" s="11"/>
      <c r="D1905" s="46"/>
    </row>
    <row r="1906" spans="3:4" ht="12.75">
      <c r="C1906" s="11"/>
      <c r="D1906" s="46"/>
    </row>
    <row r="1907" spans="3:4" ht="12.75">
      <c r="C1907" s="11"/>
      <c r="D1907" s="46"/>
    </row>
    <row r="1908" spans="3:4" ht="12.75">
      <c r="C1908" s="11"/>
      <c r="D1908" s="46"/>
    </row>
    <row r="1909" spans="3:4" ht="12.75">
      <c r="C1909" s="11"/>
      <c r="D1909" s="46"/>
    </row>
    <row r="1910" spans="3:4" ht="12.75">
      <c r="C1910" s="11"/>
      <c r="D1910" s="46"/>
    </row>
    <row r="1911" spans="3:4" ht="12.75">
      <c r="C1911" s="11"/>
      <c r="D1911" s="46"/>
    </row>
    <row r="1912" spans="3:4" ht="12.75">
      <c r="C1912" s="11"/>
      <c r="D1912" s="46"/>
    </row>
    <row r="1913" spans="3:4" ht="12.75">
      <c r="C1913" s="11"/>
      <c r="D1913" s="46"/>
    </row>
    <row r="1914" spans="3:4" ht="12.75">
      <c r="C1914" s="11"/>
      <c r="D1914" s="46"/>
    </row>
    <row r="1915" spans="3:4" ht="12.75">
      <c r="C1915" s="11"/>
      <c r="D1915" s="46"/>
    </row>
    <row r="1916" spans="3:4" ht="12.75">
      <c r="C1916" s="11"/>
      <c r="D1916" s="46"/>
    </row>
    <row r="1917" spans="3:4" ht="12.75">
      <c r="C1917" s="11"/>
      <c r="D1917" s="46"/>
    </row>
    <row r="1918" spans="3:4" ht="12.75">
      <c r="C1918" s="11"/>
      <c r="D1918" s="46"/>
    </row>
    <row r="1919" spans="3:4" ht="12.75">
      <c r="C1919" s="11"/>
      <c r="D1919" s="46"/>
    </row>
    <row r="1920" spans="3:4" ht="12.75">
      <c r="C1920" s="11"/>
      <c r="D1920" s="46"/>
    </row>
    <row r="1921" spans="3:4" ht="12.75">
      <c r="C1921" s="11"/>
      <c r="D1921" s="46"/>
    </row>
    <row r="1922" spans="3:4" ht="12.75">
      <c r="C1922" s="11"/>
      <c r="D1922" s="46"/>
    </row>
    <row r="1923" spans="3:4" ht="12.75">
      <c r="C1923" s="11"/>
      <c r="D1923" s="46"/>
    </row>
    <row r="1924" spans="3:4" ht="12.75">
      <c r="C1924" s="11"/>
      <c r="D1924" s="46"/>
    </row>
    <row r="1925" spans="3:4" ht="12.75">
      <c r="C1925" s="11"/>
      <c r="D1925" s="46"/>
    </row>
    <row r="1926" spans="3:4" ht="12.75">
      <c r="C1926" s="11"/>
      <c r="D1926" s="46"/>
    </row>
    <row r="1927" spans="3:4" ht="12.75">
      <c r="C1927" s="11"/>
      <c r="D1927" s="46"/>
    </row>
    <row r="1928" spans="3:4" ht="12.75">
      <c r="C1928" s="11"/>
      <c r="D1928" s="46"/>
    </row>
    <row r="1929" spans="3:4" ht="12.75">
      <c r="C1929" s="11"/>
      <c r="D1929" s="46"/>
    </row>
    <row r="1930" spans="3:4" ht="12.75">
      <c r="C1930" s="11"/>
      <c r="D1930" s="46"/>
    </row>
    <row r="1931" spans="3:4" ht="12.75">
      <c r="C1931" s="11"/>
      <c r="D1931" s="46"/>
    </row>
    <row r="1932" spans="3:4" ht="12.75">
      <c r="C1932" s="11"/>
      <c r="D1932" s="46"/>
    </row>
    <row r="1933" spans="3:4" ht="12.75">
      <c r="C1933" s="11"/>
      <c r="D1933" s="46"/>
    </row>
    <row r="1934" spans="3:4" ht="12.75">
      <c r="C1934" s="11"/>
      <c r="D1934" s="46"/>
    </row>
    <row r="1935" spans="3:4" ht="12.75">
      <c r="C1935" s="11"/>
      <c r="D1935" s="46"/>
    </row>
    <row r="1936" spans="3:4" ht="12.75">
      <c r="C1936" s="11"/>
      <c r="D1936" s="46"/>
    </row>
    <row r="1937" spans="3:4" ht="12.75">
      <c r="C1937" s="11"/>
      <c r="D1937" s="46"/>
    </row>
    <row r="1938" spans="3:4" ht="12.75">
      <c r="C1938" s="11"/>
      <c r="D1938" s="46"/>
    </row>
    <row r="1939" spans="3:4" ht="12.75">
      <c r="C1939" s="11"/>
      <c r="D1939" s="46"/>
    </row>
    <row r="1940" spans="3:4" ht="12.75">
      <c r="C1940" s="11"/>
      <c r="D1940" s="46"/>
    </row>
    <row r="1941" spans="3:4" ht="12.75">
      <c r="C1941" s="11"/>
      <c r="D1941" s="46"/>
    </row>
    <row r="1942" spans="3:4" ht="12.75">
      <c r="C1942" s="11"/>
      <c r="D1942" s="46"/>
    </row>
    <row r="1943" spans="3:4" ht="12.75">
      <c r="C1943" s="11"/>
      <c r="D1943" s="46"/>
    </row>
    <row r="1944" spans="3:4" ht="12.75">
      <c r="C1944" s="11"/>
      <c r="D1944" s="46"/>
    </row>
    <row r="1945" spans="3:4" ht="12.75">
      <c r="C1945" s="11"/>
      <c r="D1945" s="46"/>
    </row>
    <row r="1946" spans="3:4" ht="12.75">
      <c r="C1946" s="11"/>
      <c r="D1946" s="46"/>
    </row>
    <row r="1947" spans="3:4" ht="12.75">
      <c r="C1947" s="11"/>
      <c r="D1947" s="46"/>
    </row>
    <row r="1948" spans="3:4" ht="12.75">
      <c r="C1948" s="11"/>
      <c r="D1948" s="46"/>
    </row>
    <row r="1949" spans="3:4" ht="12.75">
      <c r="C1949" s="11"/>
      <c r="D1949" s="46"/>
    </row>
    <row r="1950" spans="3:4" ht="12.75">
      <c r="C1950" s="11"/>
      <c r="D1950" s="46"/>
    </row>
    <row r="1951" spans="3:4" ht="12.75">
      <c r="C1951" s="11"/>
      <c r="D1951" s="46"/>
    </row>
    <row r="1952" spans="3:4" ht="12.75">
      <c r="C1952" s="11"/>
      <c r="D1952" s="46"/>
    </row>
    <row r="1953" spans="3:4" ht="12.75">
      <c r="C1953" s="11"/>
      <c r="D1953" s="46"/>
    </row>
    <row r="1954" spans="3:4" ht="12.75">
      <c r="C1954" s="11"/>
      <c r="D1954" s="46"/>
    </row>
    <row r="1955" spans="3:4" ht="12.75">
      <c r="C1955" s="11"/>
      <c r="D1955" s="46"/>
    </row>
    <row r="1956" spans="3:4" ht="12.75">
      <c r="C1956" s="11"/>
      <c r="D1956" s="46"/>
    </row>
    <row r="1957" spans="3:4" ht="12.75">
      <c r="C1957" s="11"/>
      <c r="D1957" s="46"/>
    </row>
    <row r="1958" spans="3:4" ht="12.75">
      <c r="C1958" s="11"/>
      <c r="D1958" s="46"/>
    </row>
    <row r="1959" spans="3:4" ht="12.75">
      <c r="C1959" s="11"/>
      <c r="D1959" s="46"/>
    </row>
    <row r="1960" spans="3:4" ht="12.75">
      <c r="C1960" s="11"/>
      <c r="D1960" s="46"/>
    </row>
    <row r="1961" spans="3:4" ht="12.75">
      <c r="C1961" s="11"/>
      <c r="D1961" s="46"/>
    </row>
    <row r="1962" spans="3:4" ht="12.75">
      <c r="C1962" s="11"/>
      <c r="D1962" s="46"/>
    </row>
    <row r="1963" spans="3:4" ht="12.75">
      <c r="C1963" s="11"/>
      <c r="D1963" s="46"/>
    </row>
    <row r="1964" spans="3:4" ht="12.75">
      <c r="C1964" s="11"/>
      <c r="D1964" s="46"/>
    </row>
    <row r="1965" spans="3:4" ht="12.75">
      <c r="C1965" s="11"/>
      <c r="D1965" s="46"/>
    </row>
    <row r="1966" spans="3:4" ht="12.75">
      <c r="C1966" s="11"/>
      <c r="D1966" s="46"/>
    </row>
    <row r="1967" spans="3:4" ht="12.75">
      <c r="C1967" s="11"/>
      <c r="D1967" s="46"/>
    </row>
    <row r="1968" spans="3:4" ht="12.75">
      <c r="C1968" s="11"/>
      <c r="D1968" s="46"/>
    </row>
    <row r="1969" spans="3:4" ht="12.75">
      <c r="C1969" s="11"/>
      <c r="D1969" s="46"/>
    </row>
    <row r="1970" spans="3:4" ht="12.75">
      <c r="C1970" s="11"/>
      <c r="D1970" s="46"/>
    </row>
    <row r="1971" spans="3:4" ht="12.75">
      <c r="C1971" s="11"/>
      <c r="D1971" s="46"/>
    </row>
    <row r="1972" spans="3:4" ht="12.75">
      <c r="C1972" s="11"/>
      <c r="D1972" s="46"/>
    </row>
    <row r="1973" spans="3:4" ht="12.75">
      <c r="C1973" s="11"/>
      <c r="D1973" s="46"/>
    </row>
    <row r="1974" spans="3:4" ht="12.75">
      <c r="C1974" s="11"/>
      <c r="D1974" s="46"/>
    </row>
    <row r="1975" spans="3:4" ht="12.75">
      <c r="C1975" s="11"/>
      <c r="D1975" s="46"/>
    </row>
    <row r="1976" spans="3:4" ht="12.75">
      <c r="C1976" s="11"/>
      <c r="D1976" s="46"/>
    </row>
    <row r="1977" spans="3:4" ht="12.75">
      <c r="C1977" s="11"/>
      <c r="D1977" s="46"/>
    </row>
    <row r="1978" spans="3:4" ht="12.75">
      <c r="C1978" s="11"/>
      <c r="D1978" s="46"/>
    </row>
    <row r="1979" spans="3:4" ht="12.75">
      <c r="C1979" s="11"/>
      <c r="D1979" s="46"/>
    </row>
    <row r="1980" spans="3:4" ht="12.75">
      <c r="C1980" s="11"/>
      <c r="D1980" s="46"/>
    </row>
    <row r="1981" spans="3:4" ht="12.75">
      <c r="C1981" s="11"/>
      <c r="D1981" s="46"/>
    </row>
    <row r="1982" spans="3:4" ht="12.75">
      <c r="C1982" s="11"/>
      <c r="D1982" s="46"/>
    </row>
    <row r="1983" spans="3:4" ht="12.75">
      <c r="C1983" s="11"/>
      <c r="D1983" s="46"/>
    </row>
    <row r="1984" spans="3:4" ht="12.75">
      <c r="C1984" s="11"/>
      <c r="D1984" s="46"/>
    </row>
    <row r="1985" spans="3:4" ht="12.75">
      <c r="C1985" s="11"/>
      <c r="D1985" s="46"/>
    </row>
    <row r="1986" spans="3:4" ht="12.75">
      <c r="C1986" s="11"/>
      <c r="D1986" s="46"/>
    </row>
    <row r="1987" spans="3:4" ht="12.75">
      <c r="C1987" s="11"/>
      <c r="D1987" s="46"/>
    </row>
    <row r="1988" spans="3:4" ht="12.75">
      <c r="C1988" s="11"/>
      <c r="D1988" s="46"/>
    </row>
    <row r="1989" spans="3:4" ht="12.75">
      <c r="C1989" s="11"/>
      <c r="D1989" s="46"/>
    </row>
    <row r="1990" spans="3:4" ht="12.75">
      <c r="C1990" s="11"/>
      <c r="D1990" s="46"/>
    </row>
    <row r="1991" spans="3:4" ht="12.75">
      <c r="C1991" s="11"/>
      <c r="D1991" s="46"/>
    </row>
    <row r="1992" spans="3:4" ht="12.75">
      <c r="C1992" s="11"/>
      <c r="D1992" s="46"/>
    </row>
    <row r="1993" spans="3:4" ht="12.75">
      <c r="C1993" s="11"/>
      <c r="D1993" s="46"/>
    </row>
    <row r="1994" spans="3:4" ht="12.75">
      <c r="C1994" s="11"/>
      <c r="D1994" s="46"/>
    </row>
    <row r="1995" spans="3:4" ht="12.75">
      <c r="C1995" s="11"/>
      <c r="D1995" s="46"/>
    </row>
    <row r="1996" spans="3:4" ht="12.75">
      <c r="C1996" s="11"/>
      <c r="D1996" s="46"/>
    </row>
    <row r="1997" spans="3:4" ht="12.75">
      <c r="C1997" s="11"/>
      <c r="D1997" s="46"/>
    </row>
    <row r="1998" spans="3:4" ht="12.75">
      <c r="C1998" s="11"/>
      <c r="D1998" s="46"/>
    </row>
    <row r="1999" spans="3:4" ht="12.75">
      <c r="C1999" s="11"/>
      <c r="D1999" s="46"/>
    </row>
    <row r="2000" spans="3:4" ht="12.75">
      <c r="C2000" s="11"/>
      <c r="D2000" s="46"/>
    </row>
    <row r="2001" spans="3:4" ht="12.75">
      <c r="C2001" s="11"/>
      <c r="D2001" s="46"/>
    </row>
    <row r="2002" spans="3:4" ht="12.75">
      <c r="C2002" s="11"/>
      <c r="D2002" s="46"/>
    </row>
    <row r="2003" spans="3:4" ht="12.75">
      <c r="C2003" s="11"/>
      <c r="D2003" s="46"/>
    </row>
    <row r="2004" ht="12.75">
      <c r="C2004" s="11"/>
    </row>
    <row r="2005" ht="12.75">
      <c r="C2005" s="11"/>
    </row>
    <row r="2006" ht="12.75">
      <c r="C2006" s="11"/>
    </row>
    <row r="2007" ht="12.75">
      <c r="C2007" s="11"/>
    </row>
    <row r="2008" ht="12.75">
      <c r="C2008" s="11"/>
    </row>
    <row r="2009" ht="12.75">
      <c r="C2009" s="11"/>
    </row>
    <row r="2010" ht="12.75">
      <c r="C2010" s="11"/>
    </row>
    <row r="2011" ht="12.75">
      <c r="C2011" s="11"/>
    </row>
    <row r="2012" ht="12.75">
      <c r="C2012" s="11"/>
    </row>
    <row r="2013" ht="12.75">
      <c r="C2013" s="11"/>
    </row>
    <row r="2014" ht="12.75">
      <c r="C2014" s="11"/>
    </row>
    <row r="2015" ht="12.75">
      <c r="C2015" s="11"/>
    </row>
    <row r="2016" ht="12.75">
      <c r="C2016" s="11"/>
    </row>
    <row r="2017" ht="12.75">
      <c r="C2017" s="11"/>
    </row>
    <row r="2018" ht="12.75">
      <c r="C2018" s="11"/>
    </row>
    <row r="2019" ht="12.75">
      <c r="C2019" s="11"/>
    </row>
    <row r="2020" ht="12.75">
      <c r="C2020" s="11"/>
    </row>
    <row r="2021" ht="12.75">
      <c r="C2021" s="11"/>
    </row>
    <row r="2022" ht="12.75">
      <c r="C2022" s="11"/>
    </row>
    <row r="2023" ht="12.75">
      <c r="C2023" s="11"/>
    </row>
    <row r="2024" ht="12.75">
      <c r="C2024" s="11"/>
    </row>
    <row r="2025" ht="12.75">
      <c r="C2025" s="11"/>
    </row>
    <row r="2026" ht="12.75">
      <c r="C2026" s="11"/>
    </row>
    <row r="2027" ht="12.75">
      <c r="C2027" s="11"/>
    </row>
    <row r="2028" ht="12.75">
      <c r="C2028" s="11"/>
    </row>
    <row r="2029" ht="12.75">
      <c r="C2029" s="11"/>
    </row>
    <row r="2030" ht="12.75">
      <c r="C2030" s="11"/>
    </row>
    <row r="2031" ht="12.75">
      <c r="C2031" s="11"/>
    </row>
    <row r="2032" ht="12.75">
      <c r="C2032" s="11"/>
    </row>
    <row r="2033" ht="12.75">
      <c r="C2033" s="11"/>
    </row>
    <row r="2034" ht="12.75">
      <c r="C2034" s="11"/>
    </row>
    <row r="2035" ht="12.75">
      <c r="C2035" s="11"/>
    </row>
    <row r="2036" ht="12.75">
      <c r="C2036" s="11"/>
    </row>
    <row r="2037" ht="12.75">
      <c r="C2037" s="11"/>
    </row>
    <row r="2038" ht="12.75">
      <c r="C2038" s="11"/>
    </row>
    <row r="2039" ht="12.75">
      <c r="C2039" s="11"/>
    </row>
    <row r="2040" ht="12.75">
      <c r="C2040" s="11"/>
    </row>
    <row r="2041" ht="12.75">
      <c r="C2041" s="11"/>
    </row>
    <row r="2042" ht="12.75">
      <c r="C2042" s="11"/>
    </row>
    <row r="2043" ht="12.75">
      <c r="C2043" s="11"/>
    </row>
    <row r="2044" ht="12.75">
      <c r="C2044" s="11"/>
    </row>
    <row r="2045" ht="12.75">
      <c r="C2045" s="11"/>
    </row>
    <row r="2046" ht="12.75">
      <c r="C2046" s="11"/>
    </row>
    <row r="2047" ht="12.75">
      <c r="C2047" s="11"/>
    </row>
    <row r="2048" ht="12.75">
      <c r="C2048" s="11"/>
    </row>
    <row r="2049" ht="12.75">
      <c r="C2049" s="11"/>
    </row>
    <row r="2050" ht="12.75">
      <c r="C2050" s="11"/>
    </row>
    <row r="2051" ht="12.75">
      <c r="C2051" s="11"/>
    </row>
    <row r="2052" ht="12.75">
      <c r="C2052" s="11"/>
    </row>
    <row r="2053" ht="12.75">
      <c r="C2053" s="11"/>
    </row>
    <row r="2054" ht="12.75">
      <c r="C2054" s="11"/>
    </row>
    <row r="2055" ht="12.75">
      <c r="C2055" s="11"/>
    </row>
    <row r="2056" ht="12.75">
      <c r="C2056" s="11"/>
    </row>
    <row r="2057" ht="12.75">
      <c r="C2057" s="11"/>
    </row>
    <row r="2058" ht="12.75">
      <c r="C2058" s="11"/>
    </row>
    <row r="2059" ht="12.75">
      <c r="C2059" s="11"/>
    </row>
    <row r="2060" ht="12.75">
      <c r="C2060" s="11"/>
    </row>
    <row r="2061" ht="12.75">
      <c r="C2061" s="11"/>
    </row>
    <row r="2062" ht="12.75">
      <c r="C2062" s="11"/>
    </row>
    <row r="2063" ht="12.75">
      <c r="C2063" s="11"/>
    </row>
    <row r="2064" ht="12.75">
      <c r="C2064" s="11"/>
    </row>
    <row r="2065" ht="12.75">
      <c r="C2065" s="11"/>
    </row>
    <row r="2066" ht="12.75">
      <c r="C2066" s="11"/>
    </row>
    <row r="2067" ht="12.75">
      <c r="C2067" s="11"/>
    </row>
    <row r="2068" ht="12.75">
      <c r="C2068" s="11"/>
    </row>
    <row r="2069" ht="12.75">
      <c r="C2069" s="11"/>
    </row>
    <row r="2070" ht="12.75">
      <c r="C2070" s="11"/>
    </row>
    <row r="2071" ht="12.75">
      <c r="C2071" s="11"/>
    </row>
    <row r="2072" ht="12.75">
      <c r="C2072" s="11"/>
    </row>
    <row r="2073" ht="12.75">
      <c r="C2073" s="11"/>
    </row>
    <row r="2074" ht="12.75">
      <c r="C2074" s="11"/>
    </row>
    <row r="2075" ht="12.75">
      <c r="C2075" s="11"/>
    </row>
    <row r="2076" ht="12.75">
      <c r="C2076" s="11"/>
    </row>
    <row r="2077" ht="12.75">
      <c r="C2077" s="11"/>
    </row>
    <row r="2078" ht="12.75">
      <c r="C2078" s="11"/>
    </row>
    <row r="2079" ht="12.75">
      <c r="C2079" s="11"/>
    </row>
    <row r="2080" ht="12.75">
      <c r="C2080" s="11"/>
    </row>
    <row r="2081" ht="12.75">
      <c r="C2081" s="11"/>
    </row>
    <row r="2082" ht="12.75">
      <c r="C2082" s="11"/>
    </row>
    <row r="2083" ht="12.75">
      <c r="C2083" s="11"/>
    </row>
    <row r="2084" ht="12.75">
      <c r="C2084" s="11"/>
    </row>
    <row r="2085" ht="12.75">
      <c r="C2085" s="11"/>
    </row>
    <row r="2086" ht="12.75">
      <c r="C2086" s="11"/>
    </row>
    <row r="2087" ht="12.75">
      <c r="C2087" s="11"/>
    </row>
    <row r="2088" ht="12.75">
      <c r="C2088" s="11"/>
    </row>
    <row r="2089" ht="12.75">
      <c r="C2089" s="11"/>
    </row>
    <row r="2090" ht="12.75">
      <c r="C2090" s="11"/>
    </row>
    <row r="2091" ht="12.75">
      <c r="C2091" s="11"/>
    </row>
    <row r="2092" ht="12.75">
      <c r="C2092" s="11"/>
    </row>
    <row r="2093" ht="12.75">
      <c r="C2093" s="11"/>
    </row>
    <row r="2094" ht="12.75">
      <c r="C2094" s="11"/>
    </row>
    <row r="2095" ht="12.75">
      <c r="C2095" s="11"/>
    </row>
    <row r="2096" ht="12.75">
      <c r="C2096" s="11"/>
    </row>
    <row r="2097" ht="12.75">
      <c r="C2097" s="11"/>
    </row>
    <row r="2098" ht="12.75">
      <c r="C2098" s="11"/>
    </row>
    <row r="2099" ht="12.75">
      <c r="C2099" s="11"/>
    </row>
    <row r="2100" ht="12.75">
      <c r="C2100" s="11"/>
    </row>
    <row r="2101" ht="12.75">
      <c r="C2101" s="11"/>
    </row>
    <row r="2102" ht="12.75">
      <c r="C2102" s="11"/>
    </row>
    <row r="2103" ht="12.75">
      <c r="C2103" s="11"/>
    </row>
    <row r="2104" ht="12.75">
      <c r="C2104" s="11"/>
    </row>
    <row r="2105" ht="12.75">
      <c r="C2105" s="11"/>
    </row>
    <row r="2106" ht="12.75">
      <c r="C2106" s="11"/>
    </row>
    <row r="2107" ht="12.75">
      <c r="C2107" s="11"/>
    </row>
    <row r="2108" ht="12.75">
      <c r="C2108" s="11"/>
    </row>
    <row r="2109" ht="12.75">
      <c r="C2109" s="11"/>
    </row>
    <row r="2110" ht="12.75">
      <c r="C2110" s="11"/>
    </row>
    <row r="2111" ht="12.75">
      <c r="C2111" s="11"/>
    </row>
    <row r="2112" ht="12.75">
      <c r="C2112" s="11"/>
    </row>
    <row r="2113" ht="12.75">
      <c r="C2113" s="11"/>
    </row>
    <row r="2114" ht="12.75">
      <c r="C2114" s="11"/>
    </row>
    <row r="2115" ht="12.75">
      <c r="C2115" s="11"/>
    </row>
    <row r="2116" ht="12.75">
      <c r="C2116" s="11"/>
    </row>
    <row r="2117" ht="12.75">
      <c r="C2117" s="11"/>
    </row>
    <row r="2118" ht="12.75">
      <c r="C2118" s="11"/>
    </row>
    <row r="2119" ht="12.75">
      <c r="C2119" s="11"/>
    </row>
    <row r="2120" ht="12.75">
      <c r="C2120" s="11"/>
    </row>
    <row r="2121" ht="12.75">
      <c r="C2121" s="11"/>
    </row>
    <row r="2122" ht="12.75">
      <c r="C2122" s="11"/>
    </row>
    <row r="2123" ht="12.75">
      <c r="C2123" s="11"/>
    </row>
    <row r="2124" ht="12.75">
      <c r="C2124" s="11"/>
    </row>
    <row r="2125" ht="12.75">
      <c r="C2125" s="11"/>
    </row>
    <row r="2126" ht="12.75">
      <c r="C2126" s="11"/>
    </row>
    <row r="2127" ht="12.75">
      <c r="C2127" s="11"/>
    </row>
    <row r="2128" ht="12.75">
      <c r="C2128" s="11"/>
    </row>
    <row r="2129" ht="12.75">
      <c r="C2129" s="11"/>
    </row>
    <row r="2130" ht="12.75">
      <c r="C2130" s="11"/>
    </row>
    <row r="2131" ht="12.75">
      <c r="C2131" s="11"/>
    </row>
    <row r="2132" ht="12.75">
      <c r="C2132" s="11"/>
    </row>
    <row r="2133" ht="12.75">
      <c r="C2133" s="11"/>
    </row>
    <row r="2134" ht="12.75">
      <c r="C2134" s="11"/>
    </row>
    <row r="2135" ht="12.75">
      <c r="C2135" s="11"/>
    </row>
    <row r="2136" ht="12.75">
      <c r="C2136" s="11"/>
    </row>
    <row r="2137" ht="12.75">
      <c r="C2137" s="11"/>
    </row>
    <row r="2138" ht="12.75">
      <c r="C2138" s="11"/>
    </row>
    <row r="2139" ht="12.75">
      <c r="C2139" s="11"/>
    </row>
    <row r="2140" ht="12.75">
      <c r="C2140" s="11"/>
    </row>
    <row r="2141" ht="12.75">
      <c r="C2141" s="11"/>
    </row>
    <row r="2142" ht="12.75">
      <c r="C2142" s="11"/>
    </row>
    <row r="2143" ht="12.75">
      <c r="C2143" s="11"/>
    </row>
    <row r="2144" ht="12.75">
      <c r="C2144" s="11"/>
    </row>
    <row r="2145" ht="12.75">
      <c r="C2145" s="11"/>
    </row>
    <row r="2146" ht="12.75">
      <c r="C2146" s="11"/>
    </row>
    <row r="2147" ht="12.75">
      <c r="C2147" s="11"/>
    </row>
    <row r="2148" ht="12.75">
      <c r="C2148" s="11"/>
    </row>
    <row r="2149" ht="12.75">
      <c r="C2149" s="11"/>
    </row>
    <row r="2150" ht="12.75">
      <c r="C2150" s="11"/>
    </row>
    <row r="2151" ht="12.75">
      <c r="C2151" s="11"/>
    </row>
    <row r="2152" ht="12.75">
      <c r="C2152" s="11"/>
    </row>
    <row r="2153" ht="12.75">
      <c r="C2153" s="11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&amp;L&amp;8PÉČE O VEŘEJNOU ZELEŇ (PARKY I. KATEGORIE) - KRÁLOVSKÁ OBORA V PRAZE 7, VE SPRÁVĚ HL. M. PRAHY&amp;R&amp;P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81">
    <pageSetUpPr fitToPage="1"/>
  </sheetPr>
  <dimension ref="A1:J1330"/>
  <sheetViews>
    <sheetView workbookViewId="0" topLeftCell="A1">
      <pane ySplit="2" topLeftCell="BM3" activePane="bottomLeft" state="frozen"/>
      <selection pane="topLeft" activeCell="C9" sqref="C9"/>
      <selection pane="bottomLeft" activeCell="L27" sqref="L27"/>
    </sheetView>
  </sheetViews>
  <sheetFormatPr defaultColWidth="9.00390625" defaultRowHeight="12.75" outlineLevelRow="1" outlineLevelCol="1"/>
  <cols>
    <col min="1" max="1" width="6.125" style="86" customWidth="1"/>
    <col min="2" max="2" width="38.75390625" style="86" customWidth="1"/>
    <col min="3" max="3" width="9.125" style="86" customWidth="1"/>
    <col min="4" max="4" width="9.125" style="87" customWidth="1"/>
    <col min="5" max="5" width="18.125" style="88" customWidth="1"/>
    <col min="6" max="6" width="1.37890625" style="86" customWidth="1"/>
    <col min="7" max="7" width="14.375" style="89" bestFit="1" customWidth="1"/>
    <col min="8" max="8" width="1.37890625" style="90" customWidth="1"/>
    <col min="9" max="9" width="13.375" style="91" customWidth="1"/>
    <col min="10" max="10" width="10.75390625" style="66" hidden="1" customWidth="1" outlineLevel="1"/>
    <col min="11" max="11" width="9.125" style="75" customWidth="1" collapsed="1"/>
    <col min="12" max="16384" width="9.125" style="75" customWidth="1"/>
  </cols>
  <sheetData>
    <row r="1" spans="1:10" s="61" customFormat="1" ht="28.5" customHeight="1">
      <c r="A1" s="60" t="s">
        <v>535</v>
      </c>
      <c r="D1" s="62"/>
      <c r="E1" s="63"/>
      <c r="G1" s="64"/>
      <c r="H1" s="65"/>
      <c r="I1" s="64"/>
      <c r="J1" s="66"/>
    </row>
    <row r="2" spans="1:9" ht="12.75">
      <c r="A2" s="67" t="s">
        <v>499</v>
      </c>
      <c r="B2" s="68"/>
      <c r="C2" s="68"/>
      <c r="D2" s="69"/>
      <c r="E2" s="70" t="s">
        <v>536</v>
      </c>
      <c r="F2" s="71"/>
      <c r="G2" s="72" t="s">
        <v>500</v>
      </c>
      <c r="H2" s="73"/>
      <c r="I2" s="74" t="s">
        <v>501</v>
      </c>
    </row>
    <row r="3" spans="1:10" s="85" customFormat="1" ht="12.75">
      <c r="A3" s="76" t="s">
        <v>537</v>
      </c>
      <c r="B3" s="77" t="s">
        <v>538</v>
      </c>
      <c r="C3" s="78" t="s">
        <v>489</v>
      </c>
      <c r="D3" s="79" t="s">
        <v>539</v>
      </c>
      <c r="E3" s="80"/>
      <c r="F3" s="77"/>
      <c r="G3" s="81"/>
      <c r="H3" s="82"/>
      <c r="I3" s="83"/>
      <c r="J3" s="84" t="s">
        <v>540</v>
      </c>
    </row>
    <row r="4" ht="3.75" customHeight="1"/>
    <row r="5" spans="1:10" s="128" customFormat="1" ht="30" customHeight="1">
      <c r="A5" s="120" t="s">
        <v>446</v>
      </c>
      <c r="B5" s="121"/>
      <c r="C5" s="121"/>
      <c r="D5" s="122"/>
      <c r="E5" s="123"/>
      <c r="F5" s="121"/>
      <c r="G5" s="124"/>
      <c r="H5" s="125"/>
      <c r="I5" s="126"/>
      <c r="J5" s="127"/>
    </row>
    <row r="6" spans="1:10" s="92" customFormat="1" ht="30" customHeight="1">
      <c r="A6" s="158" t="s">
        <v>447</v>
      </c>
      <c r="B6" s="159"/>
      <c r="C6" s="159"/>
      <c r="D6" s="160"/>
      <c r="E6" s="129"/>
      <c r="F6" s="111"/>
      <c r="G6" s="130"/>
      <c r="H6" s="112"/>
      <c r="I6" s="131"/>
      <c r="J6" s="97"/>
    </row>
    <row r="7" spans="2:10" s="92" customFormat="1" ht="11.25" outlineLevel="1">
      <c r="B7" s="92" t="s">
        <v>448</v>
      </c>
      <c r="C7" s="92">
        <v>81.5</v>
      </c>
      <c r="D7" s="93"/>
      <c r="E7" s="94"/>
      <c r="G7" s="95"/>
      <c r="H7" s="96"/>
      <c r="I7" s="95"/>
      <c r="J7" s="97"/>
    </row>
    <row r="8" spans="1:10" s="92" customFormat="1" ht="30" customHeight="1">
      <c r="A8" s="155" t="s">
        <v>449</v>
      </c>
      <c r="B8" s="156"/>
      <c r="C8" s="156"/>
      <c r="D8" s="157"/>
      <c r="E8" s="129"/>
      <c r="F8" s="111"/>
      <c r="G8" s="132"/>
      <c r="H8" s="112"/>
      <c r="I8" s="114"/>
      <c r="J8" s="97"/>
    </row>
    <row r="9" spans="2:10" s="92" customFormat="1" ht="11.25" outlineLevel="1">
      <c r="B9" s="92" t="s">
        <v>450</v>
      </c>
      <c r="C9" s="92">
        <v>139</v>
      </c>
      <c r="D9" s="93"/>
      <c r="E9" s="94"/>
      <c r="G9" s="95"/>
      <c r="H9" s="96"/>
      <c r="I9" s="95"/>
      <c r="J9" s="97"/>
    </row>
    <row r="10" spans="1:10" s="92" customFormat="1" ht="30" customHeight="1">
      <c r="A10" s="155" t="s">
        <v>451</v>
      </c>
      <c r="B10" s="156"/>
      <c r="C10" s="156"/>
      <c r="D10" s="157"/>
      <c r="E10" s="129"/>
      <c r="F10" s="111"/>
      <c r="G10" s="132"/>
      <c r="H10" s="112"/>
      <c r="I10" s="114"/>
      <c r="J10" s="97"/>
    </row>
    <row r="11" spans="2:10" s="92" customFormat="1" ht="11.25" outlineLevel="1">
      <c r="B11" s="92" t="s">
        <v>452</v>
      </c>
      <c r="C11" s="92">
        <v>47558</v>
      </c>
      <c r="D11" s="93"/>
      <c r="E11" s="94"/>
      <c r="G11" s="95"/>
      <c r="H11" s="96"/>
      <c r="I11" s="95"/>
      <c r="J11" s="97"/>
    </row>
    <row r="12" spans="2:10" s="92" customFormat="1" ht="11.25" outlineLevel="1">
      <c r="B12" s="92" t="s">
        <v>453</v>
      </c>
      <c r="C12" s="92">
        <v>25612</v>
      </c>
      <c r="D12" s="93"/>
      <c r="E12" s="94"/>
      <c r="G12" s="95"/>
      <c r="H12" s="96"/>
      <c r="I12" s="95"/>
      <c r="J12" s="97"/>
    </row>
    <row r="13" spans="1:10" s="92" customFormat="1" ht="30" customHeight="1">
      <c r="A13" s="155" t="s">
        <v>454</v>
      </c>
      <c r="B13" s="156"/>
      <c r="C13" s="156"/>
      <c r="D13" s="157"/>
      <c r="E13" s="129"/>
      <c r="F13" s="111"/>
      <c r="G13" s="132"/>
      <c r="H13" s="112"/>
      <c r="I13" s="114"/>
      <c r="J13" s="97"/>
    </row>
    <row r="14" spans="2:10" s="92" customFormat="1" ht="11.25" outlineLevel="1">
      <c r="B14" s="92" t="s">
        <v>455</v>
      </c>
      <c r="C14" s="92">
        <f>2938+1018+1058</f>
        <v>5014</v>
      </c>
      <c r="D14" s="93"/>
      <c r="E14" s="94"/>
      <c r="G14" s="95"/>
      <c r="H14" s="96"/>
      <c r="I14" s="95"/>
      <c r="J14" s="97"/>
    </row>
    <row r="15" spans="2:10" s="92" customFormat="1" ht="11.25" outlineLevel="1">
      <c r="B15" s="92" t="s">
        <v>456</v>
      </c>
      <c r="C15" s="92">
        <v>3</v>
      </c>
      <c r="D15" s="93"/>
      <c r="E15" s="94"/>
      <c r="G15" s="95"/>
      <c r="H15" s="96"/>
      <c r="I15" s="95"/>
      <c r="J15" s="97"/>
    </row>
    <row r="16" spans="2:10" s="92" customFormat="1" ht="11.25" outlineLevel="1">
      <c r="B16" s="92" t="s">
        <v>457</v>
      </c>
      <c r="C16" s="92">
        <v>1</v>
      </c>
      <c r="D16" s="93"/>
      <c r="E16" s="94"/>
      <c r="G16" s="95"/>
      <c r="H16" s="96"/>
      <c r="I16" s="95"/>
      <c r="J16" s="97"/>
    </row>
    <row r="17" spans="1:10" s="92" customFormat="1" ht="30" customHeight="1">
      <c r="A17" s="155" t="s">
        <v>458</v>
      </c>
      <c r="B17" s="156"/>
      <c r="C17" s="156"/>
      <c r="D17" s="157"/>
      <c r="E17" s="129"/>
      <c r="F17" s="111"/>
      <c r="G17" s="132"/>
      <c r="H17" s="112"/>
      <c r="I17" s="114"/>
      <c r="J17" s="97"/>
    </row>
    <row r="18" spans="2:10" s="92" customFormat="1" ht="11.25" outlineLevel="1">
      <c r="B18" s="92" t="s">
        <v>459</v>
      </c>
      <c r="C18" s="92">
        <v>41</v>
      </c>
      <c r="D18" s="93"/>
      <c r="E18" s="94"/>
      <c r="G18" s="95"/>
      <c r="H18" s="96"/>
      <c r="I18" s="95"/>
      <c r="J18" s="97"/>
    </row>
    <row r="19" spans="2:10" s="92" customFormat="1" ht="11.25" outlineLevel="1">
      <c r="B19" s="92" t="s">
        <v>460</v>
      </c>
      <c r="C19" s="92">
        <v>56</v>
      </c>
      <c r="D19" s="93"/>
      <c r="E19" s="94"/>
      <c r="G19" s="95"/>
      <c r="H19" s="96"/>
      <c r="I19" s="95"/>
      <c r="J19" s="97"/>
    </row>
    <row r="20" spans="1:10" s="128" customFormat="1" ht="30" customHeight="1">
      <c r="A20" s="133" t="s">
        <v>461</v>
      </c>
      <c r="B20" s="134"/>
      <c r="C20" s="134"/>
      <c r="D20" s="135"/>
      <c r="E20" s="136"/>
      <c r="F20" s="115"/>
      <c r="G20" s="161">
        <f>SUM(I6:I19)</f>
        <v>0</v>
      </c>
      <c r="H20" s="162"/>
      <c r="I20" s="163"/>
      <c r="J20" s="127"/>
    </row>
    <row r="21" spans="1:10" s="128" customFormat="1" ht="5.25" customHeight="1">
      <c r="A21" s="137"/>
      <c r="B21" s="137"/>
      <c r="C21" s="137"/>
      <c r="D21" s="138"/>
      <c r="E21" s="139"/>
      <c r="F21" s="115"/>
      <c r="G21" s="140"/>
      <c r="H21" s="140"/>
      <c r="I21" s="140"/>
      <c r="J21" s="127"/>
    </row>
    <row r="22" spans="1:10" s="128" customFormat="1" ht="30" customHeight="1">
      <c r="A22" s="120" t="s">
        <v>462</v>
      </c>
      <c r="B22" s="121"/>
      <c r="C22" s="121"/>
      <c r="D22" s="122"/>
      <c r="E22" s="123"/>
      <c r="F22" s="121"/>
      <c r="G22" s="124"/>
      <c r="H22" s="125"/>
      <c r="I22" s="126"/>
      <c r="J22" s="127"/>
    </row>
    <row r="23" ht="3.75" customHeight="1"/>
    <row r="24" spans="1:10" s="92" customFormat="1" ht="30" customHeight="1">
      <c r="A24" s="155" t="s">
        <v>235</v>
      </c>
      <c r="B24" s="156"/>
      <c r="C24" s="156"/>
      <c r="D24" s="157"/>
      <c r="E24" s="113">
        <f>SUM(E25)</f>
        <v>18600</v>
      </c>
      <c r="F24" s="111"/>
      <c r="G24" s="114"/>
      <c r="H24" s="112"/>
      <c r="I24" s="114">
        <f>E24*G24</f>
        <v>0</v>
      </c>
      <c r="J24" s="97"/>
    </row>
    <row r="25" spans="2:10" s="92" customFormat="1" ht="11.25" outlineLevel="1">
      <c r="B25" s="92" t="s">
        <v>170</v>
      </c>
      <c r="C25" s="92">
        <v>1240</v>
      </c>
      <c r="D25" s="93">
        <v>15</v>
      </c>
      <c r="E25" s="94">
        <v>18600</v>
      </c>
      <c r="G25" s="95"/>
      <c r="H25" s="96"/>
      <c r="I25" s="95"/>
      <c r="J25" s="97" t="s">
        <v>236</v>
      </c>
    </row>
    <row r="26" spans="1:10" s="92" customFormat="1" ht="30" customHeight="1">
      <c r="A26" s="155" t="s">
        <v>237</v>
      </c>
      <c r="B26" s="156"/>
      <c r="C26" s="156"/>
      <c r="D26" s="157"/>
      <c r="E26" s="113">
        <f>SUM(E27:E37)</f>
        <v>2928957.5</v>
      </c>
      <c r="F26" s="111"/>
      <c r="G26" s="114"/>
      <c r="H26" s="112"/>
      <c r="I26" s="114">
        <f>E26*G26</f>
        <v>0</v>
      </c>
      <c r="J26" s="97"/>
    </row>
    <row r="27" spans="2:10" s="92" customFormat="1" ht="11.25" outlineLevel="1">
      <c r="B27" s="92" t="s">
        <v>238</v>
      </c>
      <c r="C27" s="92">
        <v>1395</v>
      </c>
      <c r="D27" s="93">
        <v>3</v>
      </c>
      <c r="E27" s="94">
        <v>4185</v>
      </c>
      <c r="G27" s="95"/>
      <c r="H27" s="96"/>
      <c r="I27" s="95"/>
      <c r="J27" s="97"/>
    </row>
    <row r="28" spans="2:10" s="92" customFormat="1" ht="11.25" outlineLevel="1">
      <c r="B28" s="92" t="s">
        <v>239</v>
      </c>
      <c r="C28" s="92">
        <v>965.6</v>
      </c>
      <c r="D28" s="93">
        <v>3</v>
      </c>
      <c r="E28" s="94">
        <v>2896.8</v>
      </c>
      <c r="G28" s="95"/>
      <c r="H28" s="96"/>
      <c r="I28" s="95"/>
      <c r="J28" s="97"/>
    </row>
    <row r="29" spans="2:10" s="92" customFormat="1" ht="11.25" outlineLevel="1">
      <c r="B29" s="92" t="s">
        <v>240</v>
      </c>
      <c r="C29" s="92">
        <v>1330.7</v>
      </c>
      <c r="D29" s="93">
        <v>3</v>
      </c>
      <c r="E29" s="94">
        <v>3992.1</v>
      </c>
      <c r="G29" s="95"/>
      <c r="H29" s="96"/>
      <c r="I29" s="95"/>
      <c r="J29" s="97"/>
    </row>
    <row r="30" spans="2:10" s="92" customFormat="1" ht="11.25" outlineLevel="1">
      <c r="B30" s="92" t="s">
        <v>241</v>
      </c>
      <c r="C30" s="92">
        <v>1161</v>
      </c>
      <c r="D30" s="93">
        <v>3</v>
      </c>
      <c r="E30" s="94">
        <v>3483</v>
      </c>
      <c r="G30" s="95"/>
      <c r="H30" s="96"/>
      <c r="I30" s="95"/>
      <c r="J30" s="97"/>
    </row>
    <row r="31" spans="2:10" s="92" customFormat="1" ht="11.25" outlineLevel="1">
      <c r="B31" s="92" t="s">
        <v>242</v>
      </c>
      <c r="C31" s="92">
        <v>1287</v>
      </c>
      <c r="D31" s="93">
        <v>3</v>
      </c>
      <c r="E31" s="94">
        <v>3861</v>
      </c>
      <c r="G31" s="95"/>
      <c r="H31" s="96"/>
      <c r="I31" s="95"/>
      <c r="J31" s="97"/>
    </row>
    <row r="32" spans="2:10" s="92" customFormat="1" ht="11.25" outlineLevel="1">
      <c r="B32" s="92" t="s">
        <v>243</v>
      </c>
      <c r="C32" s="92">
        <v>1454.4</v>
      </c>
      <c r="D32" s="93">
        <v>3</v>
      </c>
      <c r="E32" s="94">
        <v>4363.2</v>
      </c>
      <c r="G32" s="95"/>
      <c r="H32" s="96"/>
      <c r="I32" s="95"/>
      <c r="J32" s="97"/>
    </row>
    <row r="33" spans="2:10" s="92" customFormat="1" ht="11.25" outlineLevel="1">
      <c r="B33" s="92" t="s">
        <v>244</v>
      </c>
      <c r="C33" s="92">
        <v>176.7</v>
      </c>
      <c r="D33" s="93">
        <v>3</v>
      </c>
      <c r="E33" s="94">
        <v>530.1</v>
      </c>
      <c r="G33" s="95"/>
      <c r="H33" s="96"/>
      <c r="I33" s="95"/>
      <c r="J33" s="97"/>
    </row>
    <row r="34" spans="2:10" s="92" customFormat="1" ht="11.25" outlineLevel="1">
      <c r="B34" s="92" t="s">
        <v>245</v>
      </c>
      <c r="C34" s="92">
        <v>363.2</v>
      </c>
      <c r="D34" s="93">
        <v>3</v>
      </c>
      <c r="E34" s="94">
        <v>1089.6</v>
      </c>
      <c r="G34" s="95"/>
      <c r="H34" s="96"/>
      <c r="I34" s="95"/>
      <c r="J34" s="97"/>
    </row>
    <row r="35" spans="2:10" s="92" customFormat="1" ht="11.25" outlineLevel="1">
      <c r="B35" s="92" t="s">
        <v>246</v>
      </c>
      <c r="C35" s="92">
        <v>200.9</v>
      </c>
      <c r="D35" s="93">
        <v>3</v>
      </c>
      <c r="E35" s="94">
        <v>602.7</v>
      </c>
      <c r="G35" s="95"/>
      <c r="H35" s="96"/>
      <c r="I35" s="95"/>
      <c r="J35" s="97"/>
    </row>
    <row r="36" spans="2:10" s="92" customFormat="1" ht="11.25" outlineLevel="1">
      <c r="B36" s="92" t="s">
        <v>163</v>
      </c>
      <c r="C36" s="92">
        <v>189932</v>
      </c>
      <c r="D36" s="93">
        <v>10</v>
      </c>
      <c r="E36" s="94">
        <v>1899320</v>
      </c>
      <c r="G36" s="95"/>
      <c r="H36" s="96"/>
      <c r="I36" s="95"/>
      <c r="J36" s="97" t="s">
        <v>247</v>
      </c>
    </row>
    <row r="37" spans="2:10" s="92" customFormat="1" ht="11.25" outlineLevel="1">
      <c r="B37" s="92" t="s">
        <v>186</v>
      </c>
      <c r="C37" s="92">
        <v>167439</v>
      </c>
      <c r="D37" s="93">
        <v>6</v>
      </c>
      <c r="E37" s="94">
        <v>1004634</v>
      </c>
      <c r="G37" s="95"/>
      <c r="H37" s="96"/>
      <c r="I37" s="95"/>
      <c r="J37" s="97"/>
    </row>
    <row r="38" spans="1:10" s="92" customFormat="1" ht="30" customHeight="1">
      <c r="A38" s="155" t="s">
        <v>248</v>
      </c>
      <c r="B38" s="156"/>
      <c r="C38" s="156"/>
      <c r="D38" s="157"/>
      <c r="E38" s="113">
        <f>SUM(E39:E50)</f>
        <v>126986.55</v>
      </c>
      <c r="F38" s="111"/>
      <c r="G38" s="114"/>
      <c r="H38" s="112"/>
      <c r="I38" s="114">
        <f>E38*G38</f>
        <v>0</v>
      </c>
      <c r="J38" s="97"/>
    </row>
    <row r="39" spans="2:10" s="92" customFormat="1" ht="11.25" outlineLevel="1">
      <c r="B39" s="92" t="s">
        <v>249</v>
      </c>
      <c r="C39" s="92">
        <v>156.75</v>
      </c>
      <c r="D39" s="93">
        <v>3</v>
      </c>
      <c r="E39" s="94">
        <v>470.25</v>
      </c>
      <c r="G39" s="95"/>
      <c r="H39" s="96"/>
      <c r="I39" s="95"/>
      <c r="J39" s="97"/>
    </row>
    <row r="40" spans="2:10" s="92" customFormat="1" ht="11.25" outlineLevel="1">
      <c r="B40" s="92" t="s">
        <v>238</v>
      </c>
      <c r="C40" s="92">
        <v>802.8</v>
      </c>
      <c r="D40" s="93">
        <v>3</v>
      </c>
      <c r="E40" s="94">
        <v>2408.4</v>
      </c>
      <c r="G40" s="95"/>
      <c r="H40" s="96"/>
      <c r="I40" s="95"/>
      <c r="J40" s="97"/>
    </row>
    <row r="41" spans="2:10" s="92" customFormat="1" ht="11.25" outlineLevel="1">
      <c r="B41" s="92" t="s">
        <v>239</v>
      </c>
      <c r="C41" s="92">
        <v>264.8</v>
      </c>
      <c r="D41" s="93">
        <v>3</v>
      </c>
      <c r="E41" s="94">
        <v>794.4</v>
      </c>
      <c r="G41" s="95"/>
      <c r="H41" s="96"/>
      <c r="I41" s="95"/>
      <c r="J41" s="97"/>
    </row>
    <row r="42" spans="2:10" s="92" customFormat="1" ht="11.25" outlineLevel="1">
      <c r="B42" s="92" t="s">
        <v>240</v>
      </c>
      <c r="C42" s="92">
        <v>478.8</v>
      </c>
      <c r="D42" s="93">
        <v>3</v>
      </c>
      <c r="E42" s="94">
        <v>1436.4</v>
      </c>
      <c r="G42" s="95"/>
      <c r="H42" s="96"/>
      <c r="I42" s="95"/>
      <c r="J42" s="97"/>
    </row>
    <row r="43" spans="2:10" s="92" customFormat="1" ht="11.25" outlineLevel="1">
      <c r="B43" s="92" t="s">
        <v>241</v>
      </c>
      <c r="C43" s="92">
        <v>299.4</v>
      </c>
      <c r="D43" s="93">
        <v>3</v>
      </c>
      <c r="E43" s="94">
        <v>898.2</v>
      </c>
      <c r="G43" s="95"/>
      <c r="H43" s="96"/>
      <c r="I43" s="95"/>
      <c r="J43" s="97"/>
    </row>
    <row r="44" spans="2:10" s="92" customFormat="1" ht="11.25" outlineLevel="1">
      <c r="B44" s="92" t="s">
        <v>242</v>
      </c>
      <c r="C44" s="92">
        <v>394</v>
      </c>
      <c r="D44" s="93">
        <v>3</v>
      </c>
      <c r="E44" s="94">
        <v>1182</v>
      </c>
      <c r="G44" s="95"/>
      <c r="H44" s="96"/>
      <c r="I44" s="95"/>
      <c r="J44" s="97"/>
    </row>
    <row r="45" spans="2:10" s="92" customFormat="1" ht="11.25" outlineLevel="1">
      <c r="B45" s="92" t="s">
        <v>243</v>
      </c>
      <c r="C45" s="92">
        <v>234.4</v>
      </c>
      <c r="D45" s="93">
        <v>3</v>
      </c>
      <c r="E45" s="94">
        <v>703.2</v>
      </c>
      <c r="G45" s="95"/>
      <c r="H45" s="96"/>
      <c r="I45" s="95"/>
      <c r="J45" s="97"/>
    </row>
    <row r="46" spans="2:10" s="92" customFormat="1" ht="11.25" outlineLevel="1">
      <c r="B46" s="92" t="s">
        <v>244</v>
      </c>
      <c r="C46" s="92">
        <v>35.4</v>
      </c>
      <c r="D46" s="93">
        <v>3</v>
      </c>
      <c r="E46" s="94">
        <v>106.2</v>
      </c>
      <c r="G46" s="95"/>
      <c r="H46" s="96"/>
      <c r="I46" s="95"/>
      <c r="J46" s="97"/>
    </row>
    <row r="47" spans="2:10" s="92" customFormat="1" ht="11.25" outlineLevel="1">
      <c r="B47" s="92" t="s">
        <v>245</v>
      </c>
      <c r="C47" s="92">
        <v>83.8</v>
      </c>
      <c r="D47" s="93">
        <v>3</v>
      </c>
      <c r="E47" s="94">
        <v>251.4</v>
      </c>
      <c r="G47" s="95"/>
      <c r="H47" s="96"/>
      <c r="I47" s="95"/>
      <c r="J47" s="97"/>
    </row>
    <row r="48" spans="2:10" s="92" customFormat="1" ht="11.25" outlineLevel="1">
      <c r="B48" s="92" t="s">
        <v>246</v>
      </c>
      <c r="C48" s="92">
        <v>72.7</v>
      </c>
      <c r="D48" s="93">
        <v>3</v>
      </c>
      <c r="E48" s="94">
        <v>218.1</v>
      </c>
      <c r="G48" s="95"/>
      <c r="H48" s="96"/>
      <c r="I48" s="95"/>
      <c r="J48" s="97"/>
    </row>
    <row r="49" spans="2:10" s="92" customFormat="1" ht="11.25" outlineLevel="1">
      <c r="B49" s="92" t="s">
        <v>163</v>
      </c>
      <c r="C49" s="92">
        <v>4761</v>
      </c>
      <c r="D49" s="93">
        <v>10</v>
      </c>
      <c r="E49" s="94">
        <v>47610</v>
      </c>
      <c r="G49" s="95"/>
      <c r="H49" s="96"/>
      <c r="I49" s="95"/>
      <c r="J49" s="97" t="s">
        <v>247</v>
      </c>
    </row>
    <row r="50" spans="2:10" s="92" customFormat="1" ht="11.25" outlineLevel="1">
      <c r="B50" s="92" t="s">
        <v>186</v>
      </c>
      <c r="C50" s="92">
        <v>11818</v>
      </c>
      <c r="D50" s="93">
        <v>6</v>
      </c>
      <c r="E50" s="94">
        <v>70908</v>
      </c>
      <c r="G50" s="95"/>
      <c r="H50" s="96"/>
      <c r="I50" s="95"/>
      <c r="J50" s="97"/>
    </row>
    <row r="51" spans="1:10" s="92" customFormat="1" ht="30" customHeight="1">
      <c r="A51" s="155" t="s">
        <v>250</v>
      </c>
      <c r="B51" s="156"/>
      <c r="C51" s="156"/>
      <c r="D51" s="157"/>
      <c r="E51" s="113">
        <f>SUM(E52:E60)</f>
        <v>17194</v>
      </c>
      <c r="F51" s="111"/>
      <c r="G51" s="114"/>
      <c r="H51" s="112"/>
      <c r="I51" s="114">
        <f>E51*G51</f>
        <v>0</v>
      </c>
      <c r="J51" s="97"/>
    </row>
    <row r="52" spans="2:10" s="92" customFormat="1" ht="11.25" outlineLevel="1">
      <c r="B52" s="92" t="s">
        <v>249</v>
      </c>
      <c r="C52" s="92">
        <v>418</v>
      </c>
      <c r="D52" s="93">
        <v>2</v>
      </c>
      <c r="E52" s="94">
        <v>836</v>
      </c>
      <c r="G52" s="95"/>
      <c r="H52" s="96"/>
      <c r="I52" s="95"/>
      <c r="J52" s="97"/>
    </row>
    <row r="53" spans="2:10" s="92" customFormat="1" ht="11.25" outlineLevel="1">
      <c r="B53" s="92" t="s">
        <v>238</v>
      </c>
      <c r="C53" s="92">
        <v>1620.9</v>
      </c>
      <c r="D53" s="93">
        <v>2</v>
      </c>
      <c r="E53" s="94">
        <v>3241.8</v>
      </c>
      <c r="G53" s="95"/>
      <c r="H53" s="96"/>
      <c r="I53" s="95"/>
      <c r="J53" s="97"/>
    </row>
    <row r="54" spans="2:10" s="92" customFormat="1" ht="11.25" outlineLevel="1">
      <c r="B54" s="92" t="s">
        <v>240</v>
      </c>
      <c r="C54" s="92">
        <v>8.4</v>
      </c>
      <c r="D54" s="93">
        <v>2</v>
      </c>
      <c r="E54" s="94">
        <v>16.8</v>
      </c>
      <c r="G54" s="95"/>
      <c r="H54" s="96"/>
      <c r="I54" s="95"/>
      <c r="J54" s="97"/>
    </row>
    <row r="55" spans="2:10" s="92" customFormat="1" ht="11.25" outlineLevel="1">
      <c r="B55" s="92" t="s">
        <v>241</v>
      </c>
      <c r="C55" s="92">
        <v>127.2</v>
      </c>
      <c r="D55" s="93">
        <v>2</v>
      </c>
      <c r="E55" s="94">
        <v>254.4</v>
      </c>
      <c r="G55" s="95"/>
      <c r="H55" s="96"/>
      <c r="I55" s="95"/>
      <c r="J55" s="97"/>
    </row>
    <row r="56" spans="2:10" s="92" customFormat="1" ht="11.25" outlineLevel="1">
      <c r="B56" s="92" t="s">
        <v>243</v>
      </c>
      <c r="C56" s="92">
        <v>53.6</v>
      </c>
      <c r="D56" s="93">
        <v>2</v>
      </c>
      <c r="E56" s="94">
        <v>107.2</v>
      </c>
      <c r="G56" s="95"/>
      <c r="H56" s="96"/>
      <c r="I56" s="95"/>
      <c r="J56" s="97"/>
    </row>
    <row r="57" spans="2:10" s="92" customFormat="1" ht="11.25" outlineLevel="1">
      <c r="B57" s="92" t="s">
        <v>244</v>
      </c>
      <c r="C57" s="92">
        <v>360</v>
      </c>
      <c r="D57" s="93">
        <v>2</v>
      </c>
      <c r="E57" s="94">
        <v>720</v>
      </c>
      <c r="G57" s="95"/>
      <c r="H57" s="96"/>
      <c r="I57" s="95"/>
      <c r="J57" s="97"/>
    </row>
    <row r="58" spans="2:10" s="92" customFormat="1" ht="11.25" outlineLevel="1">
      <c r="B58" s="92" t="s">
        <v>245</v>
      </c>
      <c r="C58" s="92">
        <v>52.6</v>
      </c>
      <c r="D58" s="93">
        <v>2</v>
      </c>
      <c r="E58" s="94">
        <v>105.2</v>
      </c>
      <c r="G58" s="95"/>
      <c r="H58" s="96"/>
      <c r="I58" s="95"/>
      <c r="J58" s="97"/>
    </row>
    <row r="59" spans="2:10" s="92" customFormat="1" ht="11.25" outlineLevel="1">
      <c r="B59" s="92" t="s">
        <v>246</v>
      </c>
      <c r="C59" s="92">
        <v>8.3</v>
      </c>
      <c r="D59" s="93">
        <v>2</v>
      </c>
      <c r="E59" s="94">
        <v>16.6</v>
      </c>
      <c r="G59" s="95"/>
      <c r="H59" s="96"/>
      <c r="I59" s="95"/>
      <c r="J59" s="97"/>
    </row>
    <row r="60" spans="2:10" s="92" customFormat="1" ht="11.25" outlineLevel="1">
      <c r="B60" s="92" t="s">
        <v>163</v>
      </c>
      <c r="C60" s="92">
        <v>1487</v>
      </c>
      <c r="D60" s="93">
        <v>8</v>
      </c>
      <c r="E60" s="94">
        <v>11896</v>
      </c>
      <c r="G60" s="95"/>
      <c r="H60" s="96"/>
      <c r="I60" s="95"/>
      <c r="J60" s="97" t="s">
        <v>251</v>
      </c>
    </row>
    <row r="61" spans="1:10" s="92" customFormat="1" ht="30" customHeight="1">
      <c r="A61" s="155" t="s">
        <v>252</v>
      </c>
      <c r="B61" s="156"/>
      <c r="C61" s="156"/>
      <c r="D61" s="157"/>
      <c r="E61" s="113">
        <f>SUM(E62)</f>
        <v>376629</v>
      </c>
      <c r="F61" s="111"/>
      <c r="G61" s="114"/>
      <c r="H61" s="112"/>
      <c r="I61" s="114">
        <f>E61*G61</f>
        <v>0</v>
      </c>
      <c r="J61" s="97"/>
    </row>
    <row r="62" spans="2:10" s="92" customFormat="1" ht="11.25" outlineLevel="1">
      <c r="B62" s="92" t="s">
        <v>151</v>
      </c>
      <c r="C62" s="92">
        <v>125543</v>
      </c>
      <c r="D62" s="93">
        <v>3</v>
      </c>
      <c r="E62" s="94">
        <v>376629</v>
      </c>
      <c r="G62" s="95"/>
      <c r="H62" s="96"/>
      <c r="I62" s="95"/>
      <c r="J62" s="97" t="s">
        <v>253</v>
      </c>
    </row>
    <row r="63" spans="1:10" s="92" customFormat="1" ht="30" customHeight="1">
      <c r="A63" s="155" t="s">
        <v>254</v>
      </c>
      <c r="B63" s="156"/>
      <c r="C63" s="156"/>
      <c r="D63" s="157"/>
      <c r="E63" s="113">
        <f>SUM(E64)</f>
        <v>6051</v>
      </c>
      <c r="F63" s="111"/>
      <c r="G63" s="114"/>
      <c r="H63" s="112"/>
      <c r="I63" s="114">
        <f>E63*G63</f>
        <v>0</v>
      </c>
      <c r="J63" s="97"/>
    </row>
    <row r="64" spans="2:10" s="92" customFormat="1" ht="11.25" outlineLevel="1">
      <c r="B64" s="92" t="s">
        <v>151</v>
      </c>
      <c r="C64" s="92">
        <v>2017</v>
      </c>
      <c r="D64" s="93">
        <v>3</v>
      </c>
      <c r="E64" s="94">
        <v>6051</v>
      </c>
      <c r="G64" s="95"/>
      <c r="H64" s="96"/>
      <c r="I64" s="95"/>
      <c r="J64" s="97" t="s">
        <v>253</v>
      </c>
    </row>
    <row r="65" spans="1:10" s="92" customFormat="1" ht="30" customHeight="1">
      <c r="A65" s="155" t="s">
        <v>255</v>
      </c>
      <c r="B65" s="156"/>
      <c r="C65" s="156"/>
      <c r="D65" s="157"/>
      <c r="E65" s="113">
        <f>SUM(E66:E67)</f>
        <v>1689</v>
      </c>
      <c r="F65" s="111"/>
      <c r="G65" s="114"/>
      <c r="H65" s="112"/>
      <c r="I65" s="114">
        <f>E65*G65</f>
        <v>0</v>
      </c>
      <c r="J65" s="97"/>
    </row>
    <row r="66" spans="2:10" s="92" customFormat="1" ht="11.25" outlineLevel="1">
      <c r="B66" s="92" t="s">
        <v>151</v>
      </c>
      <c r="C66" s="92">
        <v>32</v>
      </c>
      <c r="D66" s="93">
        <v>3</v>
      </c>
      <c r="E66" s="94">
        <v>96</v>
      </c>
      <c r="G66" s="95"/>
      <c r="H66" s="96"/>
      <c r="I66" s="95"/>
      <c r="J66" s="97" t="s">
        <v>253</v>
      </c>
    </row>
    <row r="67" spans="2:10" s="92" customFormat="1" ht="11.25" outlineLevel="1">
      <c r="B67" s="92" t="s">
        <v>186</v>
      </c>
      <c r="C67" s="92">
        <v>531</v>
      </c>
      <c r="D67" s="93">
        <v>3</v>
      </c>
      <c r="E67" s="94">
        <v>1593</v>
      </c>
      <c r="G67" s="95"/>
      <c r="H67" s="96"/>
      <c r="I67" s="95"/>
      <c r="J67" s="97"/>
    </row>
    <row r="68" spans="1:10" s="92" customFormat="1" ht="30" customHeight="1">
      <c r="A68" s="155" t="s">
        <v>256</v>
      </c>
      <c r="B68" s="156"/>
      <c r="C68" s="156"/>
      <c r="D68" s="157"/>
      <c r="E68" s="113">
        <f>SUM(E69)</f>
        <v>3238</v>
      </c>
      <c r="F68" s="111"/>
      <c r="G68" s="114"/>
      <c r="H68" s="112"/>
      <c r="I68" s="114">
        <f>E68*G68</f>
        <v>0</v>
      </c>
      <c r="J68" s="97"/>
    </row>
    <row r="69" spans="2:10" s="92" customFormat="1" ht="11.25" outlineLevel="1">
      <c r="B69" s="92" t="s">
        <v>597</v>
      </c>
      <c r="C69" s="92">
        <v>3238</v>
      </c>
      <c r="D69" s="93">
        <v>1</v>
      </c>
      <c r="E69" s="94">
        <v>3238</v>
      </c>
      <c r="G69" s="95"/>
      <c r="H69" s="96"/>
      <c r="I69" s="95"/>
      <c r="J69" s="97" t="s">
        <v>257</v>
      </c>
    </row>
    <row r="70" spans="1:10" s="92" customFormat="1" ht="30" customHeight="1">
      <c r="A70" s="155" t="s">
        <v>258</v>
      </c>
      <c r="B70" s="156"/>
      <c r="C70" s="156"/>
      <c r="D70" s="157"/>
      <c r="E70" s="113">
        <f>SUM(E71)</f>
        <v>861</v>
      </c>
      <c r="F70" s="111"/>
      <c r="G70" s="114"/>
      <c r="H70" s="112"/>
      <c r="I70" s="114">
        <f>E70*G70</f>
        <v>0</v>
      </c>
      <c r="J70" s="97"/>
    </row>
    <row r="71" spans="2:10" s="92" customFormat="1" ht="11.25" outlineLevel="1">
      <c r="B71" s="92" t="s">
        <v>597</v>
      </c>
      <c r="C71" s="92">
        <v>861</v>
      </c>
      <c r="D71" s="93">
        <v>1</v>
      </c>
      <c r="E71" s="94">
        <v>861</v>
      </c>
      <c r="G71" s="95"/>
      <c r="H71" s="96"/>
      <c r="I71" s="95"/>
      <c r="J71" s="97" t="s">
        <v>257</v>
      </c>
    </row>
    <row r="72" spans="1:10" s="92" customFormat="1" ht="30" customHeight="1">
      <c r="A72" s="155" t="s">
        <v>259</v>
      </c>
      <c r="B72" s="156"/>
      <c r="C72" s="156"/>
      <c r="D72" s="157"/>
      <c r="E72" s="113">
        <f>SUM(E73)</f>
        <v>17480</v>
      </c>
      <c r="F72" s="111"/>
      <c r="G72" s="114"/>
      <c r="H72" s="112"/>
      <c r="I72" s="114">
        <f>E72*G72</f>
        <v>0</v>
      </c>
      <c r="J72" s="97"/>
    </row>
    <row r="73" spans="2:10" s="92" customFormat="1" ht="11.25" outlineLevel="1">
      <c r="B73" s="92" t="s">
        <v>577</v>
      </c>
      <c r="C73" s="92">
        <v>437</v>
      </c>
      <c r="D73" s="93">
        <v>40</v>
      </c>
      <c r="E73" s="94">
        <v>17480</v>
      </c>
      <c r="G73" s="95"/>
      <c r="H73" s="96"/>
      <c r="I73" s="95"/>
      <c r="J73" s="97" t="s">
        <v>260</v>
      </c>
    </row>
    <row r="74" spans="1:10" s="92" customFormat="1" ht="30" customHeight="1">
      <c r="A74" s="155" t="s">
        <v>261</v>
      </c>
      <c r="B74" s="156"/>
      <c r="C74" s="156"/>
      <c r="D74" s="157"/>
      <c r="E74" s="113">
        <f>SUM(E75)</f>
        <v>26220</v>
      </c>
      <c r="F74" s="111"/>
      <c r="G74" s="114"/>
      <c r="H74" s="112"/>
      <c r="I74" s="114">
        <f>E74*G74</f>
        <v>0</v>
      </c>
      <c r="J74" s="97"/>
    </row>
    <row r="75" spans="2:10" s="92" customFormat="1" ht="11.25" outlineLevel="1">
      <c r="B75" s="92" t="s">
        <v>577</v>
      </c>
      <c r="C75" s="92">
        <v>437</v>
      </c>
      <c r="D75" s="93">
        <v>60</v>
      </c>
      <c r="E75" s="94">
        <v>26220</v>
      </c>
      <c r="G75" s="95"/>
      <c r="H75" s="96"/>
      <c r="I75" s="95"/>
      <c r="J75" s="97" t="s">
        <v>262</v>
      </c>
    </row>
    <row r="76" spans="1:10" s="92" customFormat="1" ht="30" customHeight="1">
      <c r="A76" s="155" t="s">
        <v>263</v>
      </c>
      <c r="B76" s="156"/>
      <c r="C76" s="156"/>
      <c r="D76" s="157"/>
      <c r="E76" s="113">
        <f>SUM(E77)</f>
        <v>4370</v>
      </c>
      <c r="F76" s="111"/>
      <c r="G76" s="114"/>
      <c r="H76" s="112"/>
      <c r="I76" s="114">
        <f>E76*G76</f>
        <v>0</v>
      </c>
      <c r="J76" s="97"/>
    </row>
    <row r="77" spans="2:10" s="92" customFormat="1" ht="11.25" outlineLevel="1">
      <c r="B77" s="92" t="s">
        <v>577</v>
      </c>
      <c r="C77" s="92">
        <v>437</v>
      </c>
      <c r="D77" s="93">
        <v>10</v>
      </c>
      <c r="E77" s="94">
        <v>4370</v>
      </c>
      <c r="G77" s="95"/>
      <c r="H77" s="96"/>
      <c r="I77" s="95"/>
      <c r="J77" s="97" t="s">
        <v>260</v>
      </c>
    </row>
    <row r="78" spans="1:10" s="92" customFormat="1" ht="30" customHeight="1">
      <c r="A78" s="155" t="s">
        <v>264</v>
      </c>
      <c r="B78" s="156"/>
      <c r="C78" s="156"/>
      <c r="D78" s="157"/>
      <c r="E78" s="113">
        <f>SUM(E79)</f>
        <v>874</v>
      </c>
      <c r="F78" s="111"/>
      <c r="G78" s="114"/>
      <c r="H78" s="112"/>
      <c r="I78" s="114">
        <f>E78*G78</f>
        <v>0</v>
      </c>
      <c r="J78" s="97"/>
    </row>
    <row r="79" spans="2:10" s="92" customFormat="1" ht="11.25" outlineLevel="1">
      <c r="B79" s="92" t="s">
        <v>577</v>
      </c>
      <c r="C79" s="92">
        <v>437</v>
      </c>
      <c r="D79" s="93">
        <v>2</v>
      </c>
      <c r="E79" s="94">
        <v>874</v>
      </c>
      <c r="G79" s="95"/>
      <c r="H79" s="96"/>
      <c r="I79" s="95"/>
      <c r="J79" s="97" t="s">
        <v>265</v>
      </c>
    </row>
    <row r="80" spans="1:10" s="92" customFormat="1" ht="30" customHeight="1">
      <c r="A80" s="155" t="s">
        <v>266</v>
      </c>
      <c r="B80" s="156"/>
      <c r="C80" s="156"/>
      <c r="D80" s="157"/>
      <c r="E80" s="113">
        <f>SUM(E81)</f>
        <v>0.124</v>
      </c>
      <c r="F80" s="111"/>
      <c r="G80" s="114"/>
      <c r="H80" s="112"/>
      <c r="I80" s="114">
        <f>E80*G80</f>
        <v>0</v>
      </c>
      <c r="J80" s="97"/>
    </row>
    <row r="81" spans="2:10" s="92" customFormat="1" ht="11.25" outlineLevel="1">
      <c r="B81" s="92" t="s">
        <v>170</v>
      </c>
      <c r="C81" s="92">
        <v>1240</v>
      </c>
      <c r="D81" s="93">
        <v>0.0001</v>
      </c>
      <c r="E81" s="94">
        <v>0.124</v>
      </c>
      <c r="G81" s="95"/>
      <c r="H81" s="96"/>
      <c r="I81" s="95"/>
      <c r="J81" s="97" t="s">
        <v>267</v>
      </c>
    </row>
    <row r="82" spans="1:10" s="92" customFormat="1" ht="30" customHeight="1">
      <c r="A82" s="155" t="s">
        <v>268</v>
      </c>
      <c r="B82" s="156"/>
      <c r="C82" s="156"/>
      <c r="D82" s="157"/>
      <c r="E82" s="113">
        <f>SUM(E83:E88)</f>
        <v>85960</v>
      </c>
      <c r="F82" s="111"/>
      <c r="G82" s="114"/>
      <c r="H82" s="112"/>
      <c r="I82" s="114">
        <f>E82*G82</f>
        <v>0</v>
      </c>
      <c r="J82" s="97"/>
    </row>
    <row r="83" spans="2:10" s="92" customFormat="1" ht="11.25" outlineLevel="1">
      <c r="B83" s="92" t="s">
        <v>569</v>
      </c>
      <c r="C83" s="92">
        <v>1163</v>
      </c>
      <c r="D83" s="93">
        <v>1</v>
      </c>
      <c r="E83" s="94">
        <v>1163</v>
      </c>
      <c r="G83" s="95"/>
      <c r="H83" s="96"/>
      <c r="I83" s="95"/>
      <c r="J83" s="97" t="s">
        <v>269</v>
      </c>
    </row>
    <row r="84" spans="2:10" s="92" customFormat="1" ht="11.25" outlineLevel="1">
      <c r="B84" s="92" t="s">
        <v>638</v>
      </c>
      <c r="C84" s="92">
        <v>10429</v>
      </c>
      <c r="D84" s="93">
        <v>4</v>
      </c>
      <c r="E84" s="94">
        <v>41716</v>
      </c>
      <c r="G84" s="95"/>
      <c r="H84" s="96"/>
      <c r="I84" s="95"/>
      <c r="J84" s="97" t="s">
        <v>270</v>
      </c>
    </row>
    <row r="85" spans="2:10" s="92" customFormat="1" ht="11.25" outlineLevel="1">
      <c r="B85" s="92" t="s">
        <v>15</v>
      </c>
      <c r="C85" s="92">
        <v>3766</v>
      </c>
      <c r="D85" s="93">
        <v>4</v>
      </c>
      <c r="E85" s="94">
        <v>15064</v>
      </c>
      <c r="G85" s="95"/>
      <c r="H85" s="96"/>
      <c r="I85" s="95"/>
      <c r="J85" s="97" t="s">
        <v>270</v>
      </c>
    </row>
    <row r="86" spans="2:10" s="92" customFormat="1" ht="11.25" outlineLevel="1">
      <c r="B86" s="92" t="s">
        <v>170</v>
      </c>
      <c r="C86" s="92">
        <v>1240</v>
      </c>
      <c r="D86" s="93">
        <v>2</v>
      </c>
      <c r="E86" s="94">
        <v>2480</v>
      </c>
      <c r="G86" s="95"/>
      <c r="H86" s="96"/>
      <c r="I86" s="95"/>
      <c r="J86" s="97" t="s">
        <v>271</v>
      </c>
    </row>
    <row r="87" spans="2:10" s="92" customFormat="1" ht="11.25" outlineLevel="1">
      <c r="B87" s="92" t="s">
        <v>616</v>
      </c>
      <c r="C87" s="92">
        <v>1685</v>
      </c>
      <c r="D87" s="93">
        <v>1</v>
      </c>
      <c r="E87" s="94">
        <v>1685</v>
      </c>
      <c r="G87" s="95"/>
      <c r="H87" s="96"/>
      <c r="I87" s="95"/>
      <c r="J87" s="97" t="s">
        <v>269</v>
      </c>
    </row>
    <row r="88" spans="2:10" s="92" customFormat="1" ht="11.25" outlineLevel="1">
      <c r="B88" s="92" t="s">
        <v>650</v>
      </c>
      <c r="C88" s="92">
        <v>5963</v>
      </c>
      <c r="D88" s="93">
        <v>4</v>
      </c>
      <c r="E88" s="94">
        <v>23852</v>
      </c>
      <c r="G88" s="95"/>
      <c r="H88" s="96"/>
      <c r="I88" s="95"/>
      <c r="J88" s="97" t="s">
        <v>270</v>
      </c>
    </row>
    <row r="89" spans="1:10" s="92" customFormat="1" ht="30" customHeight="1">
      <c r="A89" s="155" t="s">
        <v>272</v>
      </c>
      <c r="B89" s="156"/>
      <c r="C89" s="156"/>
      <c r="D89" s="157"/>
      <c r="E89" s="113">
        <f>SUM(E90)</f>
        <v>16</v>
      </c>
      <c r="F89" s="111"/>
      <c r="G89" s="114"/>
      <c r="H89" s="112"/>
      <c r="I89" s="114">
        <f>E89*G89</f>
        <v>0</v>
      </c>
      <c r="J89" s="97"/>
    </row>
    <row r="90" spans="2:10" s="92" customFormat="1" ht="11.25" outlineLevel="1">
      <c r="B90" s="92" t="s">
        <v>616</v>
      </c>
      <c r="C90" s="92">
        <v>16</v>
      </c>
      <c r="D90" s="93">
        <v>1</v>
      </c>
      <c r="E90" s="94">
        <v>16</v>
      </c>
      <c r="G90" s="95"/>
      <c r="H90" s="96"/>
      <c r="I90" s="95"/>
      <c r="J90" s="97" t="s">
        <v>269</v>
      </c>
    </row>
    <row r="91" spans="1:10" s="92" customFormat="1" ht="30" customHeight="1">
      <c r="A91" s="155" t="s">
        <v>273</v>
      </c>
      <c r="B91" s="156"/>
      <c r="C91" s="156"/>
      <c r="D91" s="157"/>
      <c r="E91" s="113">
        <f>SUM(E92)</f>
        <v>1080</v>
      </c>
      <c r="F91" s="111"/>
      <c r="G91" s="114"/>
      <c r="H91" s="112"/>
      <c r="I91" s="114">
        <f>E91*G91</f>
        <v>0</v>
      </c>
      <c r="J91" s="97"/>
    </row>
    <row r="92" spans="2:10" s="92" customFormat="1" ht="11.25" outlineLevel="1">
      <c r="B92" s="92" t="s">
        <v>561</v>
      </c>
      <c r="C92" s="92">
        <v>1080</v>
      </c>
      <c r="D92" s="93">
        <v>1</v>
      </c>
      <c r="E92" s="94">
        <v>1080</v>
      </c>
      <c r="G92" s="95"/>
      <c r="H92" s="96"/>
      <c r="I92" s="95"/>
      <c r="J92" s="97" t="s">
        <v>276</v>
      </c>
    </row>
    <row r="93" spans="1:10" s="92" customFormat="1" ht="30" customHeight="1">
      <c r="A93" s="155" t="s">
        <v>277</v>
      </c>
      <c r="B93" s="156"/>
      <c r="C93" s="156"/>
      <c r="D93" s="157"/>
      <c r="E93" s="113">
        <f>SUM(E94)</f>
        <v>89</v>
      </c>
      <c r="F93" s="111"/>
      <c r="G93" s="114"/>
      <c r="H93" s="112"/>
      <c r="I93" s="114">
        <f>E93*G93</f>
        <v>0</v>
      </c>
      <c r="J93" s="97"/>
    </row>
    <row r="94" spans="2:10" s="92" customFormat="1" ht="11.25" outlineLevel="1">
      <c r="B94" s="92" t="s">
        <v>561</v>
      </c>
      <c r="C94" s="92">
        <v>89</v>
      </c>
      <c r="D94" s="93">
        <v>1</v>
      </c>
      <c r="E94" s="94">
        <v>89</v>
      </c>
      <c r="G94" s="95"/>
      <c r="H94" s="96"/>
      <c r="I94" s="95"/>
      <c r="J94" s="97" t="s">
        <v>276</v>
      </c>
    </row>
    <row r="95" spans="1:10" s="92" customFormat="1" ht="30" customHeight="1">
      <c r="A95" s="155" t="s">
        <v>278</v>
      </c>
      <c r="B95" s="156"/>
      <c r="C95" s="156"/>
      <c r="D95" s="157"/>
      <c r="E95" s="113">
        <f>SUM(E96)</f>
        <v>337</v>
      </c>
      <c r="F95" s="111"/>
      <c r="G95" s="114"/>
      <c r="H95" s="112"/>
      <c r="I95" s="114">
        <f>E95*G95</f>
        <v>0</v>
      </c>
      <c r="J95" s="97"/>
    </row>
    <row r="96" spans="2:10" s="92" customFormat="1" ht="11.25" outlineLevel="1">
      <c r="B96" s="92" t="s">
        <v>579</v>
      </c>
      <c r="C96" s="92">
        <v>337</v>
      </c>
      <c r="D96" s="93">
        <v>1</v>
      </c>
      <c r="E96" s="94">
        <v>337</v>
      </c>
      <c r="G96" s="95"/>
      <c r="H96" s="96"/>
      <c r="I96" s="95"/>
      <c r="J96" s="97" t="s">
        <v>279</v>
      </c>
    </row>
    <row r="97" spans="1:10" s="92" customFormat="1" ht="30" customHeight="1">
      <c r="A97" s="155" t="s">
        <v>280</v>
      </c>
      <c r="B97" s="156"/>
      <c r="C97" s="156"/>
      <c r="D97" s="157"/>
      <c r="E97" s="113">
        <f>SUM(E98:E99)</f>
        <v>614</v>
      </c>
      <c r="F97" s="111"/>
      <c r="G97" s="114"/>
      <c r="H97" s="112"/>
      <c r="I97" s="114">
        <f>E97*G97</f>
        <v>0</v>
      </c>
      <c r="J97" s="97"/>
    </row>
    <row r="98" spans="2:10" s="92" customFormat="1" ht="11.25" outlineLevel="1">
      <c r="B98" s="92" t="s">
        <v>604</v>
      </c>
      <c r="C98" s="92">
        <v>5086</v>
      </c>
      <c r="D98" s="93">
        <v>0.1</v>
      </c>
      <c r="E98" s="94">
        <v>508.6</v>
      </c>
      <c r="G98" s="95"/>
      <c r="H98" s="96"/>
      <c r="I98" s="95"/>
      <c r="J98" s="97" t="s">
        <v>281</v>
      </c>
    </row>
    <row r="99" spans="2:10" s="92" customFormat="1" ht="11.25" outlineLevel="1">
      <c r="B99" s="92" t="s">
        <v>604</v>
      </c>
      <c r="C99" s="92">
        <v>527</v>
      </c>
      <c r="D99" s="93">
        <v>0.2</v>
      </c>
      <c r="E99" s="94">
        <v>105.4</v>
      </c>
      <c r="G99" s="95"/>
      <c r="H99" s="96"/>
      <c r="I99" s="95"/>
      <c r="J99" s="97" t="s">
        <v>282</v>
      </c>
    </row>
    <row r="100" spans="1:10" s="92" customFormat="1" ht="30" customHeight="1">
      <c r="A100" s="155" t="s">
        <v>283</v>
      </c>
      <c r="B100" s="156"/>
      <c r="C100" s="156"/>
      <c r="D100" s="157"/>
      <c r="E100" s="113">
        <f>SUM(E101:E112)</f>
        <v>1940.065</v>
      </c>
      <c r="F100" s="111"/>
      <c r="G100" s="114"/>
      <c r="H100" s="112"/>
      <c r="I100" s="114">
        <f>E100*G100</f>
        <v>0</v>
      </c>
      <c r="J100" s="97"/>
    </row>
    <row r="101" spans="2:10" s="92" customFormat="1" ht="11.25" outlineLevel="1">
      <c r="B101" s="92" t="s">
        <v>573</v>
      </c>
      <c r="C101" s="92">
        <v>414</v>
      </c>
      <c r="D101" s="93">
        <v>0.1</v>
      </c>
      <c r="E101" s="94">
        <v>41.4</v>
      </c>
      <c r="G101" s="95"/>
      <c r="H101" s="96"/>
      <c r="I101" s="95"/>
      <c r="J101" s="97" t="s">
        <v>284</v>
      </c>
    </row>
    <row r="102" spans="2:10" s="92" customFormat="1" ht="11.25" outlineLevel="1">
      <c r="B102" s="92" t="s">
        <v>249</v>
      </c>
      <c r="C102" s="92">
        <v>30.25</v>
      </c>
      <c r="D102" s="93">
        <v>0.1</v>
      </c>
      <c r="E102" s="94">
        <v>3.025</v>
      </c>
      <c r="G102" s="95"/>
      <c r="H102" s="96"/>
      <c r="I102" s="95"/>
      <c r="J102" s="97" t="s">
        <v>285</v>
      </c>
    </row>
    <row r="103" spans="2:10" s="92" customFormat="1" ht="11.25" outlineLevel="1">
      <c r="B103" s="92" t="s">
        <v>238</v>
      </c>
      <c r="C103" s="92">
        <v>424.3</v>
      </c>
      <c r="D103" s="93">
        <v>0.1</v>
      </c>
      <c r="E103" s="94">
        <v>42.43</v>
      </c>
      <c r="G103" s="95"/>
      <c r="H103" s="96"/>
      <c r="I103" s="95"/>
      <c r="J103" s="97" t="s">
        <v>285</v>
      </c>
    </row>
    <row r="104" spans="2:10" s="92" customFormat="1" ht="11.25" outlineLevel="1">
      <c r="B104" s="92" t="s">
        <v>239</v>
      </c>
      <c r="C104" s="92">
        <v>307.6</v>
      </c>
      <c r="D104" s="93">
        <v>0.1</v>
      </c>
      <c r="E104" s="94">
        <v>30.76</v>
      </c>
      <c r="G104" s="95"/>
      <c r="H104" s="96"/>
      <c r="I104" s="95"/>
      <c r="J104" s="97" t="s">
        <v>285</v>
      </c>
    </row>
    <row r="105" spans="2:10" s="92" customFormat="1" ht="11.25" outlineLevel="1">
      <c r="B105" s="92" t="s">
        <v>240</v>
      </c>
      <c r="C105" s="92">
        <v>779.1</v>
      </c>
      <c r="D105" s="93">
        <v>0.1</v>
      </c>
      <c r="E105" s="94">
        <v>77.91</v>
      </c>
      <c r="G105" s="95"/>
      <c r="H105" s="96"/>
      <c r="I105" s="95"/>
      <c r="J105" s="97" t="s">
        <v>285</v>
      </c>
    </row>
    <row r="106" spans="2:10" s="92" customFormat="1" ht="11.25" outlineLevel="1">
      <c r="B106" s="92" t="s">
        <v>241</v>
      </c>
      <c r="C106" s="92">
        <v>1058.4</v>
      </c>
      <c r="D106" s="93">
        <v>0.1</v>
      </c>
      <c r="E106" s="94">
        <v>105.84</v>
      </c>
      <c r="G106" s="95"/>
      <c r="H106" s="96"/>
      <c r="I106" s="95"/>
      <c r="J106" s="97" t="s">
        <v>285</v>
      </c>
    </row>
    <row r="107" spans="2:10" s="92" customFormat="1" ht="11.25" outlineLevel="1">
      <c r="B107" s="92" t="s">
        <v>242</v>
      </c>
      <c r="C107" s="92">
        <v>1681</v>
      </c>
      <c r="D107" s="93">
        <v>0.1</v>
      </c>
      <c r="E107" s="94">
        <v>168.1</v>
      </c>
      <c r="G107" s="95"/>
      <c r="H107" s="96"/>
      <c r="I107" s="95"/>
      <c r="J107" s="97" t="s">
        <v>285</v>
      </c>
    </row>
    <row r="108" spans="2:10" s="92" customFormat="1" ht="11.25" outlineLevel="1">
      <c r="B108" s="92" t="s">
        <v>243</v>
      </c>
      <c r="C108" s="92">
        <v>2613.6</v>
      </c>
      <c r="D108" s="93">
        <v>0.1</v>
      </c>
      <c r="E108" s="94">
        <v>261.36</v>
      </c>
      <c r="G108" s="95"/>
      <c r="H108" s="96"/>
      <c r="I108" s="95"/>
      <c r="J108" s="97" t="s">
        <v>285</v>
      </c>
    </row>
    <row r="109" spans="2:10" s="92" customFormat="1" ht="11.25" outlineLevel="1">
      <c r="B109" s="92" t="s">
        <v>244</v>
      </c>
      <c r="C109" s="92">
        <v>1334.9</v>
      </c>
      <c r="D109" s="93">
        <v>0.1</v>
      </c>
      <c r="E109" s="94">
        <v>133.49</v>
      </c>
      <c r="G109" s="95"/>
      <c r="H109" s="96"/>
      <c r="I109" s="95"/>
      <c r="J109" s="97" t="s">
        <v>285</v>
      </c>
    </row>
    <row r="110" spans="2:10" s="92" customFormat="1" ht="11.25" outlineLevel="1">
      <c r="B110" s="92" t="s">
        <v>245</v>
      </c>
      <c r="C110" s="92">
        <v>1998.4</v>
      </c>
      <c r="D110" s="93">
        <v>0.1</v>
      </c>
      <c r="E110" s="94">
        <v>199.84</v>
      </c>
      <c r="G110" s="95"/>
      <c r="H110" s="96"/>
      <c r="I110" s="95"/>
      <c r="J110" s="97" t="s">
        <v>285</v>
      </c>
    </row>
    <row r="111" spans="2:10" s="92" customFormat="1" ht="11.25" outlineLevel="1">
      <c r="B111" s="92" t="s">
        <v>246</v>
      </c>
      <c r="C111" s="92">
        <v>2537.1</v>
      </c>
      <c r="D111" s="93">
        <v>0.1</v>
      </c>
      <c r="E111" s="94">
        <v>253.71</v>
      </c>
      <c r="G111" s="95"/>
      <c r="H111" s="96"/>
      <c r="I111" s="95"/>
      <c r="J111" s="97" t="s">
        <v>285</v>
      </c>
    </row>
    <row r="112" spans="2:10" s="92" customFormat="1" ht="11.25" outlineLevel="1">
      <c r="B112" s="92" t="s">
        <v>614</v>
      </c>
      <c r="C112" s="92">
        <v>6222</v>
      </c>
      <c r="D112" s="93">
        <v>0.1</v>
      </c>
      <c r="E112" s="94">
        <v>622.2</v>
      </c>
      <c r="G112" s="95"/>
      <c r="H112" s="96"/>
      <c r="I112" s="95"/>
      <c r="J112" s="97" t="s">
        <v>285</v>
      </c>
    </row>
    <row r="113" spans="1:10" s="92" customFormat="1" ht="30" customHeight="1">
      <c r="A113" s="155" t="s">
        <v>286</v>
      </c>
      <c r="B113" s="156"/>
      <c r="C113" s="156"/>
      <c r="D113" s="157"/>
      <c r="E113" s="113">
        <f>SUM(E114:E125)</f>
        <v>1940.065</v>
      </c>
      <c r="F113" s="111"/>
      <c r="G113" s="114"/>
      <c r="H113" s="112"/>
      <c r="I113" s="114">
        <f>E113*G113</f>
        <v>0</v>
      </c>
      <c r="J113" s="97"/>
    </row>
    <row r="114" spans="2:10" s="92" customFormat="1" ht="11.25" outlineLevel="1">
      <c r="B114" s="92" t="s">
        <v>573</v>
      </c>
      <c r="C114" s="92">
        <v>414</v>
      </c>
      <c r="D114" s="93">
        <v>0.1</v>
      </c>
      <c r="E114" s="94">
        <v>41.4</v>
      </c>
      <c r="G114" s="95"/>
      <c r="H114" s="96"/>
      <c r="I114" s="95"/>
      <c r="J114" s="97" t="s">
        <v>287</v>
      </c>
    </row>
    <row r="115" spans="2:10" s="92" customFormat="1" ht="11.25" outlineLevel="1">
      <c r="B115" s="92" t="s">
        <v>249</v>
      </c>
      <c r="C115" s="92">
        <v>30.25</v>
      </c>
      <c r="D115" s="93">
        <v>0.1</v>
      </c>
      <c r="E115" s="94">
        <v>3.025</v>
      </c>
      <c r="G115" s="95"/>
      <c r="H115" s="96"/>
      <c r="I115" s="95"/>
      <c r="J115" s="97" t="s">
        <v>288</v>
      </c>
    </row>
    <row r="116" spans="2:10" s="92" customFormat="1" ht="11.25" outlineLevel="1">
      <c r="B116" s="92" t="s">
        <v>238</v>
      </c>
      <c r="C116" s="92">
        <v>424.3</v>
      </c>
      <c r="D116" s="93">
        <v>0.1</v>
      </c>
      <c r="E116" s="94">
        <v>42.43</v>
      </c>
      <c r="G116" s="95"/>
      <c r="H116" s="96"/>
      <c r="I116" s="95"/>
      <c r="J116" s="97" t="s">
        <v>288</v>
      </c>
    </row>
    <row r="117" spans="2:10" s="92" customFormat="1" ht="11.25" outlineLevel="1">
      <c r="B117" s="92" t="s">
        <v>239</v>
      </c>
      <c r="C117" s="92">
        <v>307.6</v>
      </c>
      <c r="D117" s="93">
        <v>0.1</v>
      </c>
      <c r="E117" s="94">
        <v>30.76</v>
      </c>
      <c r="G117" s="95"/>
      <c r="H117" s="96"/>
      <c r="I117" s="95"/>
      <c r="J117" s="97" t="s">
        <v>288</v>
      </c>
    </row>
    <row r="118" spans="2:10" s="92" customFormat="1" ht="11.25" outlineLevel="1">
      <c r="B118" s="92" t="s">
        <v>240</v>
      </c>
      <c r="C118" s="92">
        <v>779.1</v>
      </c>
      <c r="D118" s="93">
        <v>0.1</v>
      </c>
      <c r="E118" s="94">
        <v>77.91</v>
      </c>
      <c r="G118" s="95"/>
      <c r="H118" s="96"/>
      <c r="I118" s="95"/>
      <c r="J118" s="97" t="s">
        <v>288</v>
      </c>
    </row>
    <row r="119" spans="2:10" s="92" customFormat="1" ht="11.25" outlineLevel="1">
      <c r="B119" s="92" t="s">
        <v>241</v>
      </c>
      <c r="C119" s="92">
        <v>1058.4</v>
      </c>
      <c r="D119" s="93">
        <v>0.1</v>
      </c>
      <c r="E119" s="94">
        <v>105.84</v>
      </c>
      <c r="G119" s="95"/>
      <c r="H119" s="96"/>
      <c r="I119" s="95"/>
      <c r="J119" s="97" t="s">
        <v>288</v>
      </c>
    </row>
    <row r="120" spans="2:10" s="92" customFormat="1" ht="11.25" outlineLevel="1">
      <c r="B120" s="92" t="s">
        <v>242</v>
      </c>
      <c r="C120" s="92">
        <v>1681</v>
      </c>
      <c r="D120" s="93">
        <v>0.1</v>
      </c>
      <c r="E120" s="94">
        <v>168.1</v>
      </c>
      <c r="G120" s="95"/>
      <c r="H120" s="96"/>
      <c r="I120" s="95"/>
      <c r="J120" s="97" t="s">
        <v>288</v>
      </c>
    </row>
    <row r="121" spans="2:10" s="92" customFormat="1" ht="11.25" outlineLevel="1">
      <c r="B121" s="92" t="s">
        <v>243</v>
      </c>
      <c r="C121" s="92">
        <v>2613.6</v>
      </c>
      <c r="D121" s="93">
        <v>0.1</v>
      </c>
      <c r="E121" s="94">
        <v>261.36</v>
      </c>
      <c r="G121" s="95"/>
      <c r="H121" s="96"/>
      <c r="I121" s="95"/>
      <c r="J121" s="97" t="s">
        <v>288</v>
      </c>
    </row>
    <row r="122" spans="2:10" s="92" customFormat="1" ht="11.25" outlineLevel="1">
      <c r="B122" s="92" t="s">
        <v>244</v>
      </c>
      <c r="C122" s="92">
        <v>1334.9</v>
      </c>
      <c r="D122" s="93">
        <v>0.1</v>
      </c>
      <c r="E122" s="94">
        <v>133.49</v>
      </c>
      <c r="G122" s="95"/>
      <c r="H122" s="96"/>
      <c r="I122" s="95"/>
      <c r="J122" s="97" t="s">
        <v>288</v>
      </c>
    </row>
    <row r="123" spans="2:10" s="92" customFormat="1" ht="11.25" outlineLevel="1">
      <c r="B123" s="92" t="s">
        <v>245</v>
      </c>
      <c r="C123" s="92">
        <v>1998.4</v>
      </c>
      <c r="D123" s="93">
        <v>0.1</v>
      </c>
      <c r="E123" s="94">
        <v>199.84</v>
      </c>
      <c r="G123" s="95"/>
      <c r="H123" s="96"/>
      <c r="I123" s="95"/>
      <c r="J123" s="97" t="s">
        <v>288</v>
      </c>
    </row>
    <row r="124" spans="2:10" s="92" customFormat="1" ht="11.25" outlineLevel="1">
      <c r="B124" s="92" t="s">
        <v>246</v>
      </c>
      <c r="C124" s="92">
        <v>2537.1</v>
      </c>
      <c r="D124" s="93">
        <v>0.1</v>
      </c>
      <c r="E124" s="94">
        <v>253.71</v>
      </c>
      <c r="G124" s="95"/>
      <c r="H124" s="96"/>
      <c r="I124" s="95"/>
      <c r="J124" s="97" t="s">
        <v>288</v>
      </c>
    </row>
    <row r="125" spans="2:10" s="92" customFormat="1" ht="11.25" outlineLevel="1">
      <c r="B125" s="92" t="s">
        <v>614</v>
      </c>
      <c r="C125" s="92">
        <v>6222</v>
      </c>
      <c r="D125" s="93">
        <v>0.1</v>
      </c>
      <c r="E125" s="94">
        <v>622.2</v>
      </c>
      <c r="G125" s="95"/>
      <c r="H125" s="96"/>
      <c r="I125" s="95"/>
      <c r="J125" s="97" t="s">
        <v>288</v>
      </c>
    </row>
    <row r="126" spans="1:10" s="92" customFormat="1" ht="30" customHeight="1">
      <c r="A126" s="155" t="s">
        <v>289</v>
      </c>
      <c r="B126" s="156"/>
      <c r="C126" s="156"/>
      <c r="D126" s="157"/>
      <c r="E126" s="113">
        <f>SUM(E127:E143)</f>
        <v>160023.59999999998</v>
      </c>
      <c r="F126" s="111"/>
      <c r="G126" s="114"/>
      <c r="H126" s="112"/>
      <c r="I126" s="114">
        <f>E126*G126</f>
        <v>0</v>
      </c>
      <c r="J126" s="97"/>
    </row>
    <row r="127" spans="2:10" s="92" customFormat="1" ht="11.25" outlineLevel="1">
      <c r="B127" s="92" t="s">
        <v>561</v>
      </c>
      <c r="C127" s="92">
        <v>1080</v>
      </c>
      <c r="D127" s="93">
        <v>2</v>
      </c>
      <c r="E127" s="94">
        <v>2160</v>
      </c>
      <c r="G127" s="95"/>
      <c r="H127" s="96"/>
      <c r="I127" s="95"/>
      <c r="J127" s="97"/>
    </row>
    <row r="128" spans="2:10" s="92" customFormat="1" ht="11.25" outlineLevel="1">
      <c r="B128" s="92" t="s">
        <v>566</v>
      </c>
      <c r="C128" s="92">
        <v>35677</v>
      </c>
      <c r="D128" s="93">
        <v>0.4</v>
      </c>
      <c r="E128" s="94">
        <v>14270.8</v>
      </c>
      <c r="G128" s="95"/>
      <c r="H128" s="96"/>
      <c r="I128" s="95"/>
      <c r="J128" s="97" t="s">
        <v>290</v>
      </c>
    </row>
    <row r="129" spans="2:10" s="92" customFormat="1" ht="11.25" outlineLevel="1">
      <c r="B129" s="92" t="s">
        <v>238</v>
      </c>
      <c r="C129" s="92">
        <v>1550</v>
      </c>
      <c r="D129" s="93">
        <v>2</v>
      </c>
      <c r="E129" s="94">
        <v>3100</v>
      </c>
      <c r="G129" s="95"/>
      <c r="H129" s="96"/>
      <c r="I129" s="95"/>
      <c r="J129" s="97"/>
    </row>
    <row r="130" spans="2:10" s="92" customFormat="1" ht="11.25" outlineLevel="1">
      <c r="B130" s="92" t="s">
        <v>239</v>
      </c>
      <c r="C130" s="92">
        <v>1207</v>
      </c>
      <c r="D130" s="93">
        <v>2</v>
      </c>
      <c r="E130" s="94">
        <v>2414</v>
      </c>
      <c r="G130" s="95"/>
      <c r="H130" s="96"/>
      <c r="I130" s="95"/>
      <c r="J130" s="97"/>
    </row>
    <row r="131" spans="2:10" s="92" customFormat="1" ht="11.25" outlineLevel="1">
      <c r="B131" s="92" t="s">
        <v>240</v>
      </c>
      <c r="C131" s="92">
        <v>1901</v>
      </c>
      <c r="D131" s="93">
        <v>2</v>
      </c>
      <c r="E131" s="94">
        <v>3802</v>
      </c>
      <c r="G131" s="95"/>
      <c r="H131" s="96"/>
      <c r="I131" s="95"/>
      <c r="J131" s="97"/>
    </row>
    <row r="132" spans="2:10" s="92" customFormat="1" ht="11.25" outlineLevel="1">
      <c r="B132" s="92" t="s">
        <v>241</v>
      </c>
      <c r="C132" s="92">
        <v>1935</v>
      </c>
      <c r="D132" s="93">
        <v>2</v>
      </c>
      <c r="E132" s="94">
        <v>3870</v>
      </c>
      <c r="G132" s="95"/>
      <c r="H132" s="96"/>
      <c r="I132" s="95"/>
      <c r="J132" s="97"/>
    </row>
    <row r="133" spans="2:10" s="92" customFormat="1" ht="11.25" outlineLevel="1">
      <c r="B133" s="92" t="s">
        <v>242</v>
      </c>
      <c r="C133" s="92">
        <v>2574</v>
      </c>
      <c r="D133" s="93">
        <v>2</v>
      </c>
      <c r="E133" s="94">
        <v>5148</v>
      </c>
      <c r="G133" s="95"/>
      <c r="H133" s="96"/>
      <c r="I133" s="95"/>
      <c r="J133" s="97"/>
    </row>
    <row r="134" spans="2:10" s="92" customFormat="1" ht="11.25" outlineLevel="1">
      <c r="B134" s="92" t="s">
        <v>243</v>
      </c>
      <c r="C134" s="92">
        <v>3636</v>
      </c>
      <c r="D134" s="93">
        <v>2</v>
      </c>
      <c r="E134" s="94">
        <v>7272</v>
      </c>
      <c r="G134" s="95"/>
      <c r="H134" s="96"/>
      <c r="I134" s="95"/>
      <c r="J134" s="97"/>
    </row>
    <row r="135" spans="2:10" s="92" customFormat="1" ht="11.25" outlineLevel="1">
      <c r="B135" s="92" t="s">
        <v>244</v>
      </c>
      <c r="C135" s="92">
        <v>589</v>
      </c>
      <c r="D135" s="93">
        <v>2</v>
      </c>
      <c r="E135" s="94">
        <v>1178</v>
      </c>
      <c r="G135" s="95"/>
      <c r="H135" s="96"/>
      <c r="I135" s="95"/>
      <c r="J135" s="97"/>
    </row>
    <row r="136" spans="2:10" s="92" customFormat="1" ht="11.25" outlineLevel="1">
      <c r="B136" s="92" t="s">
        <v>245</v>
      </c>
      <c r="C136" s="92">
        <v>1816</v>
      </c>
      <c r="D136" s="93">
        <v>2</v>
      </c>
      <c r="E136" s="94">
        <v>3632</v>
      </c>
      <c r="G136" s="95"/>
      <c r="H136" s="96"/>
      <c r="I136" s="95"/>
      <c r="J136" s="97"/>
    </row>
    <row r="137" spans="2:10" s="92" customFormat="1" ht="11.25" outlineLevel="1">
      <c r="B137" s="92" t="s">
        <v>246</v>
      </c>
      <c r="C137" s="92">
        <v>2009</v>
      </c>
      <c r="D137" s="93">
        <v>2</v>
      </c>
      <c r="E137" s="94">
        <v>4018</v>
      </c>
      <c r="G137" s="95"/>
      <c r="H137" s="96"/>
      <c r="I137" s="95"/>
      <c r="J137" s="97"/>
    </row>
    <row r="138" spans="2:10" s="92" customFormat="1" ht="11.25" outlineLevel="1">
      <c r="B138" s="92" t="s">
        <v>151</v>
      </c>
      <c r="C138" s="92">
        <v>125543</v>
      </c>
      <c r="D138" s="93">
        <v>0.2</v>
      </c>
      <c r="E138" s="94">
        <v>25108.6</v>
      </c>
      <c r="G138" s="95"/>
      <c r="H138" s="96"/>
      <c r="I138" s="95"/>
      <c r="J138" s="97" t="s">
        <v>290</v>
      </c>
    </row>
    <row r="139" spans="2:10" s="92" customFormat="1" ht="11.25" outlineLevel="1">
      <c r="B139" s="92" t="s">
        <v>163</v>
      </c>
      <c r="C139" s="92">
        <v>189932</v>
      </c>
      <c r="D139" s="93">
        <v>0.2</v>
      </c>
      <c r="E139" s="94">
        <v>37986.4</v>
      </c>
      <c r="G139" s="95"/>
      <c r="H139" s="96"/>
      <c r="I139" s="95"/>
      <c r="J139" s="97" t="s">
        <v>290</v>
      </c>
    </row>
    <row r="140" spans="2:10" s="92" customFormat="1" ht="11.25" outlineLevel="1">
      <c r="B140" s="92" t="s">
        <v>170</v>
      </c>
      <c r="C140" s="92">
        <v>1240</v>
      </c>
      <c r="D140" s="93">
        <v>2</v>
      </c>
      <c r="E140" s="94">
        <v>2480</v>
      </c>
      <c r="G140" s="95"/>
      <c r="H140" s="96"/>
      <c r="I140" s="95"/>
      <c r="J140" s="97"/>
    </row>
    <row r="141" spans="2:10" s="92" customFormat="1" ht="11.25" outlineLevel="1">
      <c r="B141" s="92" t="s">
        <v>186</v>
      </c>
      <c r="C141" s="92">
        <v>167439</v>
      </c>
      <c r="D141" s="93">
        <v>0.2</v>
      </c>
      <c r="E141" s="94">
        <v>33487.8</v>
      </c>
      <c r="G141" s="95"/>
      <c r="H141" s="96"/>
      <c r="I141" s="95"/>
      <c r="J141" s="97" t="s">
        <v>290</v>
      </c>
    </row>
    <row r="142" spans="2:10" s="92" customFormat="1" ht="11.25" outlineLevel="1">
      <c r="B142" s="92" t="s">
        <v>608</v>
      </c>
      <c r="C142" s="92">
        <v>279</v>
      </c>
      <c r="D142" s="93">
        <v>2</v>
      </c>
      <c r="E142" s="94">
        <v>558</v>
      </c>
      <c r="G142" s="95"/>
      <c r="H142" s="96"/>
      <c r="I142" s="95"/>
      <c r="J142" s="97"/>
    </row>
    <row r="143" spans="2:10" s="92" customFormat="1" ht="11.25" outlineLevel="1">
      <c r="B143" s="92" t="s">
        <v>614</v>
      </c>
      <c r="C143" s="92">
        <v>4769</v>
      </c>
      <c r="D143" s="93">
        <v>2</v>
      </c>
      <c r="E143" s="94">
        <v>9538</v>
      </c>
      <c r="G143" s="95"/>
      <c r="H143" s="96"/>
      <c r="I143" s="95"/>
      <c r="J143" s="97"/>
    </row>
    <row r="144" spans="1:10" s="92" customFormat="1" ht="30" customHeight="1">
      <c r="A144" s="155" t="s">
        <v>291</v>
      </c>
      <c r="B144" s="156"/>
      <c r="C144" s="156"/>
      <c r="D144" s="157"/>
      <c r="E144" s="113">
        <f>SUM(E145:E160)</f>
        <v>16502.800000000003</v>
      </c>
      <c r="F144" s="111"/>
      <c r="G144" s="114"/>
      <c r="H144" s="112"/>
      <c r="I144" s="114">
        <f>E144*G144</f>
        <v>0</v>
      </c>
      <c r="J144" s="97"/>
    </row>
    <row r="145" spans="2:10" s="92" customFormat="1" ht="11.25" outlineLevel="1">
      <c r="B145" s="92" t="s">
        <v>566</v>
      </c>
      <c r="C145" s="92">
        <v>2276</v>
      </c>
      <c r="D145" s="93">
        <v>0.6</v>
      </c>
      <c r="E145" s="94">
        <v>1365.6</v>
      </c>
      <c r="G145" s="95"/>
      <c r="H145" s="96"/>
      <c r="I145" s="95"/>
      <c r="J145" s="97" t="s">
        <v>290</v>
      </c>
    </row>
    <row r="146" spans="2:10" s="92" customFormat="1" ht="11.25" outlineLevel="1">
      <c r="B146" s="92" t="s">
        <v>249</v>
      </c>
      <c r="C146" s="92">
        <v>165</v>
      </c>
      <c r="D146" s="93">
        <v>2</v>
      </c>
      <c r="E146" s="94">
        <v>330</v>
      </c>
      <c r="G146" s="95"/>
      <c r="H146" s="96"/>
      <c r="I146" s="95"/>
      <c r="J146" s="97"/>
    </row>
    <row r="147" spans="2:10" s="92" customFormat="1" ht="11.25" outlineLevel="1">
      <c r="B147" s="92" t="s">
        <v>238</v>
      </c>
      <c r="C147" s="92">
        <v>892</v>
      </c>
      <c r="D147" s="93">
        <v>2</v>
      </c>
      <c r="E147" s="94">
        <v>1784</v>
      </c>
      <c r="G147" s="95"/>
      <c r="H147" s="96"/>
      <c r="I147" s="95"/>
      <c r="J147" s="97"/>
    </row>
    <row r="148" spans="2:10" s="92" customFormat="1" ht="11.25" outlineLevel="1">
      <c r="B148" s="92" t="s">
        <v>239</v>
      </c>
      <c r="C148" s="92">
        <v>331</v>
      </c>
      <c r="D148" s="93">
        <v>2</v>
      </c>
      <c r="E148" s="94">
        <v>662</v>
      </c>
      <c r="G148" s="95"/>
      <c r="H148" s="96"/>
      <c r="I148" s="95"/>
      <c r="J148" s="97"/>
    </row>
    <row r="149" spans="2:10" s="92" customFormat="1" ht="11.25" outlineLevel="1">
      <c r="B149" s="92" t="s">
        <v>240</v>
      </c>
      <c r="C149" s="92">
        <v>684</v>
      </c>
      <c r="D149" s="93">
        <v>2</v>
      </c>
      <c r="E149" s="94">
        <v>1368</v>
      </c>
      <c r="G149" s="95"/>
      <c r="H149" s="96"/>
      <c r="I149" s="95"/>
      <c r="J149" s="97"/>
    </row>
    <row r="150" spans="2:10" s="92" customFormat="1" ht="11.25" outlineLevel="1">
      <c r="B150" s="92" t="s">
        <v>241</v>
      </c>
      <c r="C150" s="92">
        <v>499</v>
      </c>
      <c r="D150" s="93">
        <v>2</v>
      </c>
      <c r="E150" s="94">
        <v>998</v>
      </c>
      <c r="G150" s="95"/>
      <c r="H150" s="96"/>
      <c r="I150" s="95"/>
      <c r="J150" s="97"/>
    </row>
    <row r="151" spans="2:10" s="92" customFormat="1" ht="11.25" outlineLevel="1">
      <c r="B151" s="92" t="s">
        <v>242</v>
      </c>
      <c r="C151" s="92">
        <v>788</v>
      </c>
      <c r="D151" s="93">
        <v>2</v>
      </c>
      <c r="E151" s="94">
        <v>1576</v>
      </c>
      <c r="G151" s="95"/>
      <c r="H151" s="96"/>
      <c r="I151" s="95"/>
      <c r="J151" s="97"/>
    </row>
    <row r="152" spans="2:10" s="92" customFormat="1" ht="11.25" outlineLevel="1">
      <c r="B152" s="92" t="s">
        <v>243</v>
      </c>
      <c r="C152" s="92">
        <v>586</v>
      </c>
      <c r="D152" s="93">
        <v>2</v>
      </c>
      <c r="E152" s="94">
        <v>1172</v>
      </c>
      <c r="G152" s="95"/>
      <c r="H152" s="96"/>
      <c r="I152" s="95"/>
      <c r="J152" s="97"/>
    </row>
    <row r="153" spans="2:10" s="92" customFormat="1" ht="11.25" outlineLevel="1">
      <c r="B153" s="92" t="s">
        <v>244</v>
      </c>
      <c r="C153" s="92">
        <v>118</v>
      </c>
      <c r="D153" s="93">
        <v>2</v>
      </c>
      <c r="E153" s="94">
        <v>236</v>
      </c>
      <c r="G153" s="95"/>
      <c r="H153" s="96"/>
      <c r="I153" s="95"/>
      <c r="J153" s="97"/>
    </row>
    <row r="154" spans="2:10" s="92" customFormat="1" ht="11.25" outlineLevel="1">
      <c r="B154" s="92" t="s">
        <v>245</v>
      </c>
      <c r="C154" s="92">
        <v>419</v>
      </c>
      <c r="D154" s="93">
        <v>2</v>
      </c>
      <c r="E154" s="94">
        <v>838</v>
      </c>
      <c r="G154" s="95"/>
      <c r="H154" s="96"/>
      <c r="I154" s="95"/>
      <c r="J154" s="97"/>
    </row>
    <row r="155" spans="2:10" s="92" customFormat="1" ht="11.25" outlineLevel="1">
      <c r="B155" s="92" t="s">
        <v>246</v>
      </c>
      <c r="C155" s="92">
        <v>727</v>
      </c>
      <c r="D155" s="93">
        <v>2</v>
      </c>
      <c r="E155" s="94">
        <v>1454</v>
      </c>
      <c r="G155" s="95"/>
      <c r="H155" s="96"/>
      <c r="I155" s="95"/>
      <c r="J155" s="97"/>
    </row>
    <row r="156" spans="2:10" s="92" customFormat="1" ht="11.25" outlineLevel="1">
      <c r="B156" s="92" t="s">
        <v>151</v>
      </c>
      <c r="C156" s="92">
        <v>2017</v>
      </c>
      <c r="D156" s="93">
        <v>0.2</v>
      </c>
      <c r="E156" s="94">
        <v>403.4</v>
      </c>
      <c r="G156" s="95"/>
      <c r="H156" s="96"/>
      <c r="I156" s="95"/>
      <c r="J156" s="97" t="s">
        <v>290</v>
      </c>
    </row>
    <row r="157" spans="2:10" s="92" customFormat="1" ht="11.25" outlineLevel="1">
      <c r="B157" s="92" t="s">
        <v>163</v>
      </c>
      <c r="C157" s="92">
        <v>4761</v>
      </c>
      <c r="D157" s="93">
        <v>0.2</v>
      </c>
      <c r="E157" s="94">
        <v>952.2</v>
      </c>
      <c r="G157" s="95"/>
      <c r="H157" s="96"/>
      <c r="I157" s="95"/>
      <c r="J157" s="97" t="s">
        <v>290</v>
      </c>
    </row>
    <row r="158" spans="2:10" s="92" customFormat="1" ht="11.25" outlineLevel="1">
      <c r="B158" s="92" t="s">
        <v>186</v>
      </c>
      <c r="C158" s="92">
        <v>11818</v>
      </c>
      <c r="D158" s="93">
        <v>0.2</v>
      </c>
      <c r="E158" s="94">
        <v>2363.6</v>
      </c>
      <c r="G158" s="95"/>
      <c r="H158" s="96"/>
      <c r="I158" s="95"/>
      <c r="J158" s="97" t="s">
        <v>290</v>
      </c>
    </row>
    <row r="159" spans="2:10" s="92" customFormat="1" ht="11.25" outlineLevel="1">
      <c r="B159" s="92" t="s">
        <v>292</v>
      </c>
      <c r="C159" s="92">
        <v>40</v>
      </c>
      <c r="D159" s="93">
        <v>2</v>
      </c>
      <c r="E159" s="94">
        <v>80</v>
      </c>
      <c r="G159" s="95"/>
      <c r="H159" s="96"/>
      <c r="I159" s="95"/>
      <c r="J159" s="97"/>
    </row>
    <row r="160" spans="2:10" s="92" customFormat="1" ht="11.25" outlineLevel="1">
      <c r="B160" s="92" t="s">
        <v>614</v>
      </c>
      <c r="C160" s="92">
        <v>460</v>
      </c>
      <c r="D160" s="93">
        <v>2</v>
      </c>
      <c r="E160" s="94">
        <v>920</v>
      </c>
      <c r="G160" s="95"/>
      <c r="H160" s="96"/>
      <c r="I160" s="95"/>
      <c r="J160" s="97"/>
    </row>
    <row r="161" spans="1:10" s="92" customFormat="1" ht="30" customHeight="1">
      <c r="A161" s="155" t="s">
        <v>293</v>
      </c>
      <c r="B161" s="156"/>
      <c r="C161" s="156"/>
      <c r="D161" s="157"/>
      <c r="E161" s="113">
        <f>SUM(E162:E175)</f>
        <v>10976.7</v>
      </c>
      <c r="F161" s="111"/>
      <c r="G161" s="114"/>
      <c r="H161" s="112"/>
      <c r="I161" s="114">
        <f>E161*G161</f>
        <v>0</v>
      </c>
      <c r="J161" s="97"/>
    </row>
    <row r="162" spans="2:10" s="92" customFormat="1" ht="11.25" outlineLevel="1">
      <c r="B162" s="92" t="s">
        <v>561</v>
      </c>
      <c r="C162" s="92">
        <v>89</v>
      </c>
      <c r="D162" s="93">
        <v>2</v>
      </c>
      <c r="E162" s="94">
        <v>178</v>
      </c>
      <c r="G162" s="95"/>
      <c r="H162" s="96"/>
      <c r="I162" s="95"/>
      <c r="J162" s="97"/>
    </row>
    <row r="163" spans="2:10" s="92" customFormat="1" ht="11.25" outlineLevel="1">
      <c r="B163" s="92" t="s">
        <v>566</v>
      </c>
      <c r="C163" s="92">
        <v>161</v>
      </c>
      <c r="D163" s="93">
        <v>0.7</v>
      </c>
      <c r="E163" s="94">
        <v>112.7</v>
      </c>
      <c r="G163" s="95"/>
      <c r="H163" s="96"/>
      <c r="I163" s="95"/>
      <c r="J163" s="97" t="s">
        <v>294</v>
      </c>
    </row>
    <row r="164" spans="2:10" s="92" customFormat="1" ht="11.25" outlineLevel="1">
      <c r="B164" s="92" t="s">
        <v>249</v>
      </c>
      <c r="C164" s="92">
        <v>440</v>
      </c>
      <c r="D164" s="93">
        <v>2</v>
      </c>
      <c r="E164" s="94">
        <v>880</v>
      </c>
      <c r="G164" s="95"/>
      <c r="H164" s="96"/>
      <c r="I164" s="95"/>
      <c r="J164" s="97"/>
    </row>
    <row r="165" spans="2:10" s="92" customFormat="1" ht="11.25" outlineLevel="1">
      <c r="B165" s="92" t="s">
        <v>238</v>
      </c>
      <c r="C165" s="92">
        <v>1801</v>
      </c>
      <c r="D165" s="93">
        <v>2</v>
      </c>
      <c r="E165" s="94">
        <v>3602</v>
      </c>
      <c r="G165" s="95"/>
      <c r="H165" s="96"/>
      <c r="I165" s="95"/>
      <c r="J165" s="97"/>
    </row>
    <row r="166" spans="2:10" s="92" customFormat="1" ht="11.25" outlineLevel="1">
      <c r="B166" s="92" t="s">
        <v>240</v>
      </c>
      <c r="C166" s="92">
        <v>12</v>
      </c>
      <c r="D166" s="93">
        <v>2</v>
      </c>
      <c r="E166" s="94">
        <v>24</v>
      </c>
      <c r="G166" s="95"/>
      <c r="H166" s="96"/>
      <c r="I166" s="95"/>
      <c r="J166" s="97"/>
    </row>
    <row r="167" spans="2:10" s="92" customFormat="1" ht="11.25" outlineLevel="1">
      <c r="B167" s="92" t="s">
        <v>241</v>
      </c>
      <c r="C167" s="92">
        <v>212</v>
      </c>
      <c r="D167" s="93">
        <v>2</v>
      </c>
      <c r="E167" s="94">
        <v>424</v>
      </c>
      <c r="G167" s="95"/>
      <c r="H167" s="96"/>
      <c r="I167" s="95"/>
      <c r="J167" s="97"/>
    </row>
    <row r="168" spans="2:10" s="92" customFormat="1" ht="11.25" outlineLevel="1">
      <c r="B168" s="92" t="s">
        <v>243</v>
      </c>
      <c r="C168" s="92">
        <v>134</v>
      </c>
      <c r="D168" s="93">
        <v>2</v>
      </c>
      <c r="E168" s="94">
        <v>268</v>
      </c>
      <c r="G168" s="95"/>
      <c r="H168" s="96"/>
      <c r="I168" s="95"/>
      <c r="J168" s="97"/>
    </row>
    <row r="169" spans="2:10" s="92" customFormat="1" ht="11.25" outlineLevel="1">
      <c r="B169" s="92" t="s">
        <v>244</v>
      </c>
      <c r="C169" s="92">
        <v>1200</v>
      </c>
      <c r="D169" s="93">
        <v>2</v>
      </c>
      <c r="E169" s="94">
        <v>2400</v>
      </c>
      <c r="G169" s="95"/>
      <c r="H169" s="96"/>
      <c r="I169" s="95"/>
      <c r="J169" s="97"/>
    </row>
    <row r="170" spans="2:10" s="92" customFormat="1" ht="11.25" outlineLevel="1">
      <c r="B170" s="92" t="s">
        <v>245</v>
      </c>
      <c r="C170" s="92">
        <v>263</v>
      </c>
      <c r="D170" s="93">
        <v>2</v>
      </c>
      <c r="E170" s="94">
        <v>526</v>
      </c>
      <c r="G170" s="95"/>
      <c r="H170" s="96"/>
      <c r="I170" s="95"/>
      <c r="J170" s="97"/>
    </row>
    <row r="171" spans="2:10" s="92" customFormat="1" ht="11.25" outlineLevel="1">
      <c r="B171" s="92" t="s">
        <v>246</v>
      </c>
      <c r="C171" s="92">
        <v>83</v>
      </c>
      <c r="D171" s="93">
        <v>2</v>
      </c>
      <c r="E171" s="94">
        <v>166</v>
      </c>
      <c r="G171" s="95"/>
      <c r="H171" s="96"/>
      <c r="I171" s="95"/>
      <c r="J171" s="97"/>
    </row>
    <row r="172" spans="2:10" s="92" customFormat="1" ht="11.25" outlineLevel="1">
      <c r="B172" s="92" t="s">
        <v>151</v>
      </c>
      <c r="C172" s="92">
        <v>32</v>
      </c>
      <c r="D172" s="93">
        <v>0.2</v>
      </c>
      <c r="E172" s="94">
        <v>6.4</v>
      </c>
      <c r="G172" s="95"/>
      <c r="H172" s="96"/>
      <c r="I172" s="95"/>
      <c r="J172" s="97" t="s">
        <v>290</v>
      </c>
    </row>
    <row r="173" spans="2:10" s="92" customFormat="1" ht="11.25" outlineLevel="1">
      <c r="B173" s="92" t="s">
        <v>163</v>
      </c>
      <c r="C173" s="92">
        <v>1487</v>
      </c>
      <c r="D173" s="93">
        <v>0.2</v>
      </c>
      <c r="E173" s="94">
        <v>297.4</v>
      </c>
      <c r="G173" s="95"/>
      <c r="H173" s="96"/>
      <c r="I173" s="95"/>
      <c r="J173" s="97" t="s">
        <v>290</v>
      </c>
    </row>
    <row r="174" spans="2:10" s="92" customFormat="1" ht="11.25" outlineLevel="1">
      <c r="B174" s="92" t="s">
        <v>186</v>
      </c>
      <c r="C174" s="92">
        <v>531</v>
      </c>
      <c r="D174" s="93">
        <v>0.2</v>
      </c>
      <c r="E174" s="94">
        <v>106.2</v>
      </c>
      <c r="G174" s="95"/>
      <c r="H174" s="96"/>
      <c r="I174" s="95"/>
      <c r="J174" s="97" t="s">
        <v>290</v>
      </c>
    </row>
    <row r="175" spans="2:10" s="92" customFormat="1" ht="11.25" outlineLevel="1">
      <c r="B175" s="92" t="s">
        <v>614</v>
      </c>
      <c r="C175" s="92">
        <v>993</v>
      </c>
      <c r="D175" s="93">
        <v>2</v>
      </c>
      <c r="E175" s="94">
        <v>1986</v>
      </c>
      <c r="G175" s="95"/>
      <c r="H175" s="96"/>
      <c r="I175" s="95"/>
      <c r="J175" s="97"/>
    </row>
    <row r="176" spans="1:10" s="92" customFormat="1" ht="30" customHeight="1">
      <c r="A176" s="155" t="s">
        <v>295</v>
      </c>
      <c r="B176" s="156"/>
      <c r="C176" s="156"/>
      <c r="D176" s="157"/>
      <c r="E176" s="113">
        <f>SUM(E177:E187)</f>
        <v>0.95384</v>
      </c>
      <c r="F176" s="111"/>
      <c r="G176" s="114"/>
      <c r="H176" s="112"/>
      <c r="I176" s="114">
        <f>E176*G176</f>
        <v>0</v>
      </c>
      <c r="J176" s="97"/>
    </row>
    <row r="177" spans="2:10" s="92" customFormat="1" ht="11.25" outlineLevel="1">
      <c r="B177" s="92" t="s">
        <v>238</v>
      </c>
      <c r="C177" s="92">
        <v>1550</v>
      </c>
      <c r="D177" s="93">
        <v>4E-05</v>
      </c>
      <c r="E177" s="94">
        <v>0.062</v>
      </c>
      <c r="G177" s="95"/>
      <c r="H177" s="96"/>
      <c r="I177" s="95"/>
      <c r="J177" s="97" t="s">
        <v>296</v>
      </c>
    </row>
    <row r="178" spans="2:10" s="92" customFormat="1" ht="11.25" outlineLevel="1">
      <c r="B178" s="92" t="s">
        <v>239</v>
      </c>
      <c r="C178" s="92">
        <v>1207</v>
      </c>
      <c r="D178" s="93">
        <v>4E-05</v>
      </c>
      <c r="E178" s="94">
        <v>0.04828</v>
      </c>
      <c r="G178" s="95"/>
      <c r="H178" s="96"/>
      <c r="I178" s="95"/>
      <c r="J178" s="97" t="s">
        <v>296</v>
      </c>
    </row>
    <row r="179" spans="2:10" s="92" customFormat="1" ht="11.25" outlineLevel="1">
      <c r="B179" s="92" t="s">
        <v>240</v>
      </c>
      <c r="C179" s="92">
        <v>1901</v>
      </c>
      <c r="D179" s="93">
        <v>4E-05</v>
      </c>
      <c r="E179" s="94">
        <v>0.07604</v>
      </c>
      <c r="G179" s="95"/>
      <c r="H179" s="96"/>
      <c r="I179" s="95"/>
      <c r="J179" s="97" t="s">
        <v>296</v>
      </c>
    </row>
    <row r="180" spans="2:10" s="92" customFormat="1" ht="11.25" outlineLevel="1">
      <c r="B180" s="92" t="s">
        <v>241</v>
      </c>
      <c r="C180" s="92">
        <v>1935</v>
      </c>
      <c r="D180" s="93">
        <v>4E-05</v>
      </c>
      <c r="E180" s="94">
        <v>0.0774</v>
      </c>
      <c r="G180" s="95"/>
      <c r="H180" s="96"/>
      <c r="I180" s="95"/>
      <c r="J180" s="97" t="s">
        <v>296</v>
      </c>
    </row>
    <row r="181" spans="2:10" s="92" customFormat="1" ht="11.25" outlineLevel="1">
      <c r="B181" s="92" t="s">
        <v>242</v>
      </c>
      <c r="C181" s="92">
        <v>2574</v>
      </c>
      <c r="D181" s="93">
        <v>4E-05</v>
      </c>
      <c r="E181" s="94">
        <v>0.10296</v>
      </c>
      <c r="G181" s="95"/>
      <c r="H181" s="96"/>
      <c r="I181" s="95"/>
      <c r="J181" s="97" t="s">
        <v>296</v>
      </c>
    </row>
    <row r="182" spans="2:10" s="92" customFormat="1" ht="11.25" outlineLevel="1">
      <c r="B182" s="92" t="s">
        <v>243</v>
      </c>
      <c r="C182" s="92">
        <v>3636</v>
      </c>
      <c r="D182" s="93">
        <v>4E-05</v>
      </c>
      <c r="E182" s="94">
        <v>0.14544</v>
      </c>
      <c r="G182" s="95"/>
      <c r="H182" s="96"/>
      <c r="I182" s="95"/>
      <c r="J182" s="97" t="s">
        <v>296</v>
      </c>
    </row>
    <row r="183" spans="2:10" s="92" customFormat="1" ht="11.25" outlineLevel="1">
      <c r="B183" s="92" t="s">
        <v>244</v>
      </c>
      <c r="C183" s="92">
        <v>589</v>
      </c>
      <c r="D183" s="93">
        <v>4E-05</v>
      </c>
      <c r="E183" s="94">
        <v>0.02356</v>
      </c>
      <c r="G183" s="95"/>
      <c r="H183" s="96"/>
      <c r="I183" s="95"/>
      <c r="J183" s="97" t="s">
        <v>296</v>
      </c>
    </row>
    <row r="184" spans="2:10" s="92" customFormat="1" ht="11.25" outlineLevel="1">
      <c r="B184" s="92" t="s">
        <v>245</v>
      </c>
      <c r="C184" s="92">
        <v>1816</v>
      </c>
      <c r="D184" s="93">
        <v>4E-05</v>
      </c>
      <c r="E184" s="94">
        <v>0.07264</v>
      </c>
      <c r="G184" s="95"/>
      <c r="H184" s="96"/>
      <c r="I184" s="95"/>
      <c r="J184" s="97" t="s">
        <v>296</v>
      </c>
    </row>
    <row r="185" spans="2:10" s="92" customFormat="1" ht="11.25" outlineLevel="1">
      <c r="B185" s="92" t="s">
        <v>246</v>
      </c>
      <c r="C185" s="92">
        <v>2009</v>
      </c>
      <c r="D185" s="93">
        <v>4E-05</v>
      </c>
      <c r="E185" s="94">
        <v>0.08036</v>
      </c>
      <c r="G185" s="95"/>
      <c r="H185" s="96"/>
      <c r="I185" s="95"/>
      <c r="J185" s="97" t="s">
        <v>296</v>
      </c>
    </row>
    <row r="186" spans="2:10" s="92" customFormat="1" ht="11.25" outlineLevel="1">
      <c r="B186" s="92" t="s">
        <v>170</v>
      </c>
      <c r="C186" s="92">
        <v>1240</v>
      </c>
      <c r="D186" s="93">
        <v>6E-05</v>
      </c>
      <c r="E186" s="94">
        <v>0.0744</v>
      </c>
      <c r="G186" s="95"/>
      <c r="H186" s="96"/>
      <c r="I186" s="95"/>
      <c r="J186" s="97" t="s">
        <v>297</v>
      </c>
    </row>
    <row r="187" spans="2:10" s="92" customFormat="1" ht="11.25" outlineLevel="1">
      <c r="B187" s="92" t="s">
        <v>614</v>
      </c>
      <c r="C187" s="92">
        <v>4769</v>
      </c>
      <c r="D187" s="93">
        <v>4E-05</v>
      </c>
      <c r="E187" s="94">
        <v>0.19076</v>
      </c>
      <c r="G187" s="95"/>
      <c r="H187" s="96"/>
      <c r="I187" s="95"/>
      <c r="J187" s="97" t="s">
        <v>296</v>
      </c>
    </row>
    <row r="188" spans="1:10" s="92" customFormat="1" ht="30" customHeight="1">
      <c r="A188" s="155" t="s">
        <v>298</v>
      </c>
      <c r="B188" s="156"/>
      <c r="C188" s="156"/>
      <c r="D188" s="157"/>
      <c r="E188" s="113">
        <f>SUM(E189:E191)</f>
        <v>0.14157</v>
      </c>
      <c r="F188" s="111"/>
      <c r="G188" s="114"/>
      <c r="H188" s="112"/>
      <c r="I188" s="114">
        <f>E188*G188</f>
        <v>0</v>
      </c>
      <c r="J188" s="97"/>
    </row>
    <row r="189" spans="2:10" s="92" customFormat="1" ht="11.25" outlineLevel="1">
      <c r="B189" s="92" t="s">
        <v>577</v>
      </c>
      <c r="C189" s="92">
        <v>437</v>
      </c>
      <c r="D189" s="93">
        <v>0.00016</v>
      </c>
      <c r="E189" s="94">
        <v>0.06992</v>
      </c>
      <c r="G189" s="95"/>
      <c r="H189" s="96"/>
      <c r="I189" s="95"/>
      <c r="J189" s="97" t="s">
        <v>299</v>
      </c>
    </row>
    <row r="190" spans="2:10" s="92" customFormat="1" ht="11.25" outlineLevel="1">
      <c r="B190" s="92" t="s">
        <v>579</v>
      </c>
      <c r="C190" s="92">
        <v>261</v>
      </c>
      <c r="D190" s="93">
        <v>1E-05</v>
      </c>
      <c r="E190" s="94">
        <v>0.00261</v>
      </c>
      <c r="G190" s="95"/>
      <c r="H190" s="96"/>
      <c r="I190" s="95"/>
      <c r="J190" s="97" t="s">
        <v>300</v>
      </c>
    </row>
    <row r="191" spans="2:10" s="92" customFormat="1" ht="11.25" outlineLevel="1">
      <c r="B191" s="92" t="s">
        <v>607</v>
      </c>
      <c r="C191" s="92">
        <v>863</v>
      </c>
      <c r="D191" s="93">
        <v>8E-05</v>
      </c>
      <c r="E191" s="94">
        <v>0.06904</v>
      </c>
      <c r="G191" s="95"/>
      <c r="H191" s="96"/>
      <c r="I191" s="95"/>
      <c r="J191" s="97" t="s">
        <v>301</v>
      </c>
    </row>
    <row r="192" spans="1:10" s="92" customFormat="1" ht="30" customHeight="1">
      <c r="A192" s="155" t="s">
        <v>302</v>
      </c>
      <c r="B192" s="156"/>
      <c r="C192" s="156"/>
      <c r="D192" s="157"/>
      <c r="E192" s="113">
        <f>SUM(E193:E203)</f>
        <v>0.22676</v>
      </c>
      <c r="F192" s="111"/>
      <c r="G192" s="114"/>
      <c r="H192" s="112"/>
      <c r="I192" s="114">
        <f>E192*G192</f>
        <v>0</v>
      </c>
      <c r="J192" s="97"/>
    </row>
    <row r="193" spans="2:10" s="92" customFormat="1" ht="11.25" outlineLevel="1">
      <c r="B193" s="92" t="s">
        <v>249</v>
      </c>
      <c r="C193" s="92">
        <v>165</v>
      </c>
      <c r="D193" s="93">
        <v>4E-05</v>
      </c>
      <c r="E193" s="94">
        <v>0.0066</v>
      </c>
      <c r="G193" s="95"/>
      <c r="H193" s="96"/>
      <c r="I193" s="95"/>
      <c r="J193" s="97" t="s">
        <v>296</v>
      </c>
    </row>
    <row r="194" spans="2:10" s="92" customFormat="1" ht="11.25" outlineLevel="1">
      <c r="B194" s="92" t="s">
        <v>238</v>
      </c>
      <c r="C194" s="92">
        <v>892</v>
      </c>
      <c r="D194" s="93">
        <v>4E-05</v>
      </c>
      <c r="E194" s="94">
        <v>0.03568</v>
      </c>
      <c r="G194" s="95"/>
      <c r="H194" s="96"/>
      <c r="I194" s="95"/>
      <c r="J194" s="97" t="s">
        <v>296</v>
      </c>
    </row>
    <row r="195" spans="2:10" s="92" customFormat="1" ht="11.25" outlineLevel="1">
      <c r="B195" s="92" t="s">
        <v>239</v>
      </c>
      <c r="C195" s="92">
        <v>331</v>
      </c>
      <c r="D195" s="93">
        <v>4E-05</v>
      </c>
      <c r="E195" s="94">
        <v>0.01324</v>
      </c>
      <c r="G195" s="95"/>
      <c r="H195" s="96"/>
      <c r="I195" s="95"/>
      <c r="J195" s="97" t="s">
        <v>296</v>
      </c>
    </row>
    <row r="196" spans="2:10" s="92" customFormat="1" ht="11.25" outlineLevel="1">
      <c r="B196" s="92" t="s">
        <v>240</v>
      </c>
      <c r="C196" s="92">
        <v>684</v>
      </c>
      <c r="D196" s="93">
        <v>4E-05</v>
      </c>
      <c r="E196" s="94">
        <v>0.02736</v>
      </c>
      <c r="G196" s="95"/>
      <c r="H196" s="96"/>
      <c r="I196" s="95"/>
      <c r="J196" s="97" t="s">
        <v>296</v>
      </c>
    </row>
    <row r="197" spans="2:10" s="92" customFormat="1" ht="11.25" outlineLevel="1">
      <c r="B197" s="92" t="s">
        <v>241</v>
      </c>
      <c r="C197" s="92">
        <v>499</v>
      </c>
      <c r="D197" s="93">
        <v>4E-05</v>
      </c>
      <c r="E197" s="94">
        <v>0.01996</v>
      </c>
      <c r="G197" s="95"/>
      <c r="H197" s="96"/>
      <c r="I197" s="95"/>
      <c r="J197" s="97" t="s">
        <v>296</v>
      </c>
    </row>
    <row r="198" spans="2:10" s="92" customFormat="1" ht="11.25" outlineLevel="1">
      <c r="B198" s="92" t="s">
        <v>242</v>
      </c>
      <c r="C198" s="92">
        <v>788</v>
      </c>
      <c r="D198" s="93">
        <v>4E-05</v>
      </c>
      <c r="E198" s="94">
        <v>0.03152</v>
      </c>
      <c r="G198" s="95"/>
      <c r="H198" s="96"/>
      <c r="I198" s="95"/>
      <c r="J198" s="97" t="s">
        <v>296</v>
      </c>
    </row>
    <row r="199" spans="2:10" s="92" customFormat="1" ht="11.25" outlineLevel="1">
      <c r="B199" s="92" t="s">
        <v>243</v>
      </c>
      <c r="C199" s="92">
        <v>586</v>
      </c>
      <c r="D199" s="93">
        <v>4E-05</v>
      </c>
      <c r="E199" s="94">
        <v>0.02344</v>
      </c>
      <c r="G199" s="95"/>
      <c r="H199" s="96"/>
      <c r="I199" s="95"/>
      <c r="J199" s="97" t="s">
        <v>296</v>
      </c>
    </row>
    <row r="200" spans="2:10" s="92" customFormat="1" ht="11.25" outlineLevel="1">
      <c r="B200" s="92" t="s">
        <v>244</v>
      </c>
      <c r="C200" s="92">
        <v>118</v>
      </c>
      <c r="D200" s="93">
        <v>4E-05</v>
      </c>
      <c r="E200" s="94">
        <v>0.00472</v>
      </c>
      <c r="G200" s="95"/>
      <c r="H200" s="96"/>
      <c r="I200" s="95"/>
      <c r="J200" s="97" t="s">
        <v>296</v>
      </c>
    </row>
    <row r="201" spans="2:10" s="92" customFormat="1" ht="11.25" outlineLevel="1">
      <c r="B201" s="92" t="s">
        <v>245</v>
      </c>
      <c r="C201" s="92">
        <v>419</v>
      </c>
      <c r="D201" s="93">
        <v>4E-05</v>
      </c>
      <c r="E201" s="94">
        <v>0.01676</v>
      </c>
      <c r="G201" s="95"/>
      <c r="H201" s="96"/>
      <c r="I201" s="95"/>
      <c r="J201" s="97" t="s">
        <v>296</v>
      </c>
    </row>
    <row r="202" spans="2:10" s="92" customFormat="1" ht="11.25" outlineLevel="1">
      <c r="B202" s="92" t="s">
        <v>246</v>
      </c>
      <c r="C202" s="92">
        <v>727</v>
      </c>
      <c r="D202" s="93">
        <v>4E-05</v>
      </c>
      <c r="E202" s="94">
        <v>0.02908</v>
      </c>
      <c r="G202" s="95"/>
      <c r="H202" s="96"/>
      <c r="I202" s="95"/>
      <c r="J202" s="97" t="s">
        <v>296</v>
      </c>
    </row>
    <row r="203" spans="2:10" s="92" customFormat="1" ht="11.25" outlineLevel="1">
      <c r="B203" s="92" t="s">
        <v>614</v>
      </c>
      <c r="C203" s="92">
        <v>460</v>
      </c>
      <c r="D203" s="93">
        <v>4E-05</v>
      </c>
      <c r="E203" s="94">
        <v>0.0184</v>
      </c>
      <c r="G203" s="95"/>
      <c r="H203" s="96"/>
      <c r="I203" s="95"/>
      <c r="J203" s="97" t="s">
        <v>296</v>
      </c>
    </row>
    <row r="204" spans="1:10" s="92" customFormat="1" ht="30" customHeight="1">
      <c r="A204" s="155" t="s">
        <v>303</v>
      </c>
      <c r="B204" s="156"/>
      <c r="C204" s="156"/>
      <c r="D204" s="157"/>
      <c r="E204" s="113">
        <f>SUM(E205:E206)</f>
        <v>0.0091</v>
      </c>
      <c r="F204" s="111"/>
      <c r="G204" s="114"/>
      <c r="H204" s="112"/>
      <c r="I204" s="114">
        <f>E204*G204</f>
        <v>0</v>
      </c>
      <c r="J204" s="97"/>
    </row>
    <row r="205" spans="2:10" s="92" customFormat="1" ht="11.25" outlineLevel="1">
      <c r="B205" s="92" t="s">
        <v>579</v>
      </c>
      <c r="C205" s="92">
        <v>62</v>
      </c>
      <c r="D205" s="93">
        <v>1E-05</v>
      </c>
      <c r="E205" s="94">
        <v>0.00062</v>
      </c>
      <c r="G205" s="95"/>
      <c r="H205" s="96"/>
      <c r="I205" s="95"/>
      <c r="J205" s="97" t="s">
        <v>300</v>
      </c>
    </row>
    <row r="206" spans="2:10" s="92" customFormat="1" ht="11.25" outlineLevel="1">
      <c r="B206" s="92" t="s">
        <v>607</v>
      </c>
      <c r="C206" s="92">
        <v>106</v>
      </c>
      <c r="D206" s="93">
        <v>8E-05</v>
      </c>
      <c r="E206" s="94">
        <v>0.00848</v>
      </c>
      <c r="G206" s="95"/>
      <c r="H206" s="96"/>
      <c r="I206" s="95"/>
      <c r="J206" s="97" t="s">
        <v>301</v>
      </c>
    </row>
    <row r="207" spans="1:10" s="92" customFormat="1" ht="30" customHeight="1">
      <c r="A207" s="155" t="s">
        <v>304</v>
      </c>
      <c r="B207" s="156"/>
      <c r="C207" s="156"/>
      <c r="D207" s="157"/>
      <c r="E207" s="113">
        <f>SUM(E208:E216)</f>
        <v>0.20552</v>
      </c>
      <c r="F207" s="111"/>
      <c r="G207" s="114"/>
      <c r="H207" s="112"/>
      <c r="I207" s="114">
        <f>E207*G207</f>
        <v>0</v>
      </c>
      <c r="J207" s="97"/>
    </row>
    <row r="208" spans="2:10" s="92" customFormat="1" ht="11.25" outlineLevel="1">
      <c r="B208" s="92" t="s">
        <v>249</v>
      </c>
      <c r="C208" s="92">
        <v>440</v>
      </c>
      <c r="D208" s="93">
        <v>4E-05</v>
      </c>
      <c r="E208" s="94">
        <v>0.0176</v>
      </c>
      <c r="G208" s="95"/>
      <c r="H208" s="96"/>
      <c r="I208" s="95"/>
      <c r="J208" s="97" t="s">
        <v>296</v>
      </c>
    </row>
    <row r="209" spans="2:10" s="92" customFormat="1" ht="11.25" outlineLevel="1">
      <c r="B209" s="92" t="s">
        <v>238</v>
      </c>
      <c r="C209" s="92">
        <v>1801</v>
      </c>
      <c r="D209" s="93">
        <v>4E-05</v>
      </c>
      <c r="E209" s="94">
        <v>0.07204</v>
      </c>
      <c r="G209" s="95"/>
      <c r="H209" s="96"/>
      <c r="I209" s="95"/>
      <c r="J209" s="97" t="s">
        <v>296</v>
      </c>
    </row>
    <row r="210" spans="2:10" s="92" customFormat="1" ht="11.25" outlineLevel="1">
      <c r="B210" s="92" t="s">
        <v>240</v>
      </c>
      <c r="C210" s="92">
        <v>12</v>
      </c>
      <c r="D210" s="93">
        <v>4E-05</v>
      </c>
      <c r="E210" s="94">
        <v>0.00048</v>
      </c>
      <c r="G210" s="95"/>
      <c r="H210" s="96"/>
      <c r="I210" s="95"/>
      <c r="J210" s="97" t="s">
        <v>296</v>
      </c>
    </row>
    <row r="211" spans="2:10" s="92" customFormat="1" ht="11.25" outlineLevel="1">
      <c r="B211" s="92" t="s">
        <v>241</v>
      </c>
      <c r="C211" s="92">
        <v>212</v>
      </c>
      <c r="D211" s="93">
        <v>4E-05</v>
      </c>
      <c r="E211" s="94">
        <v>0.00848</v>
      </c>
      <c r="G211" s="95"/>
      <c r="H211" s="96"/>
      <c r="I211" s="95"/>
      <c r="J211" s="97" t="s">
        <v>296</v>
      </c>
    </row>
    <row r="212" spans="2:10" s="92" customFormat="1" ht="11.25" outlineLevel="1">
      <c r="B212" s="92" t="s">
        <v>243</v>
      </c>
      <c r="C212" s="92">
        <v>134</v>
      </c>
      <c r="D212" s="93">
        <v>4E-05</v>
      </c>
      <c r="E212" s="94">
        <v>0.00536</v>
      </c>
      <c r="G212" s="95"/>
      <c r="H212" s="96"/>
      <c r="I212" s="95"/>
      <c r="J212" s="97" t="s">
        <v>296</v>
      </c>
    </row>
    <row r="213" spans="2:10" s="92" customFormat="1" ht="11.25" outlineLevel="1">
      <c r="B213" s="92" t="s">
        <v>244</v>
      </c>
      <c r="C213" s="92">
        <v>1200</v>
      </c>
      <c r="D213" s="93">
        <v>4E-05</v>
      </c>
      <c r="E213" s="94">
        <v>0.048</v>
      </c>
      <c r="G213" s="95"/>
      <c r="H213" s="96"/>
      <c r="I213" s="95"/>
      <c r="J213" s="97" t="s">
        <v>296</v>
      </c>
    </row>
    <row r="214" spans="2:10" s="92" customFormat="1" ht="11.25" outlineLevel="1">
      <c r="B214" s="92" t="s">
        <v>245</v>
      </c>
      <c r="C214" s="92">
        <v>263</v>
      </c>
      <c r="D214" s="93">
        <v>4E-05</v>
      </c>
      <c r="E214" s="94">
        <v>0.01052</v>
      </c>
      <c r="G214" s="95"/>
      <c r="H214" s="96"/>
      <c r="I214" s="95"/>
      <c r="J214" s="97" t="s">
        <v>296</v>
      </c>
    </row>
    <row r="215" spans="2:10" s="92" customFormat="1" ht="11.25" outlineLevel="1">
      <c r="B215" s="92" t="s">
        <v>246</v>
      </c>
      <c r="C215" s="92">
        <v>83</v>
      </c>
      <c r="D215" s="93">
        <v>4E-05</v>
      </c>
      <c r="E215" s="94">
        <v>0.00332</v>
      </c>
      <c r="G215" s="95"/>
      <c r="H215" s="96"/>
      <c r="I215" s="95"/>
      <c r="J215" s="97" t="s">
        <v>296</v>
      </c>
    </row>
    <row r="216" spans="2:10" s="92" customFormat="1" ht="11.25" outlineLevel="1">
      <c r="B216" s="92" t="s">
        <v>614</v>
      </c>
      <c r="C216" s="92">
        <v>993</v>
      </c>
      <c r="D216" s="93">
        <v>4E-05</v>
      </c>
      <c r="E216" s="94">
        <v>0.03972</v>
      </c>
      <c r="G216" s="95"/>
      <c r="H216" s="96"/>
      <c r="I216" s="95"/>
      <c r="J216" s="97" t="s">
        <v>296</v>
      </c>
    </row>
    <row r="217" spans="1:10" s="92" customFormat="1" ht="30" customHeight="1">
      <c r="A217" s="155" t="s">
        <v>305</v>
      </c>
      <c r="B217" s="156"/>
      <c r="C217" s="156"/>
      <c r="D217" s="157"/>
      <c r="E217" s="113">
        <f>SUM(E218)</f>
        <v>0.00014</v>
      </c>
      <c r="F217" s="111"/>
      <c r="G217" s="114"/>
      <c r="H217" s="112"/>
      <c r="I217" s="114">
        <f>E217*G217</f>
        <v>0</v>
      </c>
      <c r="J217" s="97"/>
    </row>
    <row r="218" spans="2:10" s="92" customFormat="1" ht="11.25" outlineLevel="1">
      <c r="B218" s="92" t="s">
        <v>579</v>
      </c>
      <c r="C218" s="92">
        <v>14</v>
      </c>
      <c r="D218" s="93">
        <v>1E-05</v>
      </c>
      <c r="E218" s="94">
        <v>0.00014</v>
      </c>
      <c r="G218" s="95"/>
      <c r="H218" s="96"/>
      <c r="I218" s="95"/>
      <c r="J218" s="97" t="s">
        <v>300</v>
      </c>
    </row>
    <row r="219" spans="1:10" s="92" customFormat="1" ht="30" customHeight="1">
      <c r="A219" s="155" t="s">
        <v>306</v>
      </c>
      <c r="B219" s="156"/>
      <c r="C219" s="156"/>
      <c r="D219" s="157"/>
      <c r="E219" s="113">
        <f>SUM(E220)</f>
        <v>1240</v>
      </c>
      <c r="F219" s="111"/>
      <c r="G219" s="114"/>
      <c r="H219" s="112"/>
      <c r="I219" s="114">
        <f>E219*G219</f>
        <v>0</v>
      </c>
      <c r="J219" s="97"/>
    </row>
    <row r="220" spans="2:10" s="92" customFormat="1" ht="11.25" outlineLevel="1">
      <c r="B220" s="92" t="s">
        <v>170</v>
      </c>
      <c r="C220" s="92">
        <v>1240</v>
      </c>
      <c r="D220" s="93">
        <v>1</v>
      </c>
      <c r="E220" s="94">
        <v>1240</v>
      </c>
      <c r="G220" s="95"/>
      <c r="H220" s="96"/>
      <c r="I220" s="95"/>
      <c r="J220" s="97" t="s">
        <v>307</v>
      </c>
    </row>
    <row r="221" spans="1:10" s="92" customFormat="1" ht="30" customHeight="1">
      <c r="A221" s="155" t="s">
        <v>308</v>
      </c>
      <c r="B221" s="156"/>
      <c r="C221" s="156"/>
      <c r="D221" s="157"/>
      <c r="E221" s="113">
        <f>SUM(E222:E234)</f>
        <v>492488.5</v>
      </c>
      <c r="F221" s="111"/>
      <c r="G221" s="114"/>
      <c r="H221" s="112"/>
      <c r="I221" s="114">
        <f>E221*G221</f>
        <v>0</v>
      </c>
      <c r="J221" s="97"/>
    </row>
    <row r="222" spans="2:10" s="92" customFormat="1" ht="11.25" outlineLevel="1">
      <c r="B222" s="92" t="s">
        <v>238</v>
      </c>
      <c r="C222" s="92">
        <v>1395</v>
      </c>
      <c r="D222" s="93">
        <v>1</v>
      </c>
      <c r="E222" s="94">
        <v>1395</v>
      </c>
      <c r="G222" s="95"/>
      <c r="H222" s="96"/>
      <c r="I222" s="95"/>
      <c r="J222" s="97"/>
    </row>
    <row r="223" spans="2:10" s="92" customFormat="1" ht="11.25" outlineLevel="1">
      <c r="B223" s="92" t="s">
        <v>239</v>
      </c>
      <c r="C223" s="92">
        <v>965.6</v>
      </c>
      <c r="D223" s="93">
        <v>1</v>
      </c>
      <c r="E223" s="94">
        <v>965.6</v>
      </c>
      <c r="G223" s="95"/>
      <c r="H223" s="96"/>
      <c r="I223" s="95"/>
      <c r="J223" s="97"/>
    </row>
    <row r="224" spans="2:10" s="92" customFormat="1" ht="11.25" outlineLevel="1">
      <c r="B224" s="92" t="s">
        <v>240</v>
      </c>
      <c r="C224" s="92">
        <v>1330.7</v>
      </c>
      <c r="D224" s="93">
        <v>1</v>
      </c>
      <c r="E224" s="94">
        <v>1330.7</v>
      </c>
      <c r="G224" s="95"/>
      <c r="H224" s="96"/>
      <c r="I224" s="95"/>
      <c r="J224" s="97"/>
    </row>
    <row r="225" spans="2:10" s="92" customFormat="1" ht="11.25" outlineLevel="1">
      <c r="B225" s="92" t="s">
        <v>241</v>
      </c>
      <c r="C225" s="92">
        <v>1161</v>
      </c>
      <c r="D225" s="93">
        <v>1</v>
      </c>
      <c r="E225" s="94">
        <v>1161</v>
      </c>
      <c r="G225" s="95"/>
      <c r="H225" s="96"/>
      <c r="I225" s="95"/>
      <c r="J225" s="97"/>
    </row>
    <row r="226" spans="2:10" s="92" customFormat="1" ht="11.25" outlineLevel="1">
      <c r="B226" s="92" t="s">
        <v>242</v>
      </c>
      <c r="C226" s="92">
        <v>1287</v>
      </c>
      <c r="D226" s="93">
        <v>1</v>
      </c>
      <c r="E226" s="94">
        <v>1287</v>
      </c>
      <c r="G226" s="95"/>
      <c r="H226" s="96"/>
      <c r="I226" s="95"/>
      <c r="J226" s="97"/>
    </row>
    <row r="227" spans="2:10" s="92" customFormat="1" ht="11.25" outlineLevel="1">
      <c r="B227" s="92" t="s">
        <v>243</v>
      </c>
      <c r="C227" s="92">
        <v>1454.4</v>
      </c>
      <c r="D227" s="93">
        <v>1</v>
      </c>
      <c r="E227" s="94">
        <v>1454.4</v>
      </c>
      <c r="G227" s="95"/>
      <c r="H227" s="96"/>
      <c r="I227" s="95"/>
      <c r="J227" s="97"/>
    </row>
    <row r="228" spans="2:10" s="92" customFormat="1" ht="11.25" outlineLevel="1">
      <c r="B228" s="92" t="s">
        <v>244</v>
      </c>
      <c r="C228" s="92">
        <v>176.7</v>
      </c>
      <c r="D228" s="93">
        <v>1</v>
      </c>
      <c r="E228" s="94">
        <v>176.7</v>
      </c>
      <c r="G228" s="95"/>
      <c r="H228" s="96"/>
      <c r="I228" s="95"/>
      <c r="J228" s="97"/>
    </row>
    <row r="229" spans="2:10" s="92" customFormat="1" ht="11.25" outlineLevel="1">
      <c r="B229" s="92" t="s">
        <v>245</v>
      </c>
      <c r="C229" s="92">
        <v>363.2</v>
      </c>
      <c r="D229" s="93">
        <v>1</v>
      </c>
      <c r="E229" s="94">
        <v>363.2</v>
      </c>
      <c r="G229" s="95"/>
      <c r="H229" s="96"/>
      <c r="I229" s="95"/>
      <c r="J229" s="97"/>
    </row>
    <row r="230" spans="2:10" s="92" customFormat="1" ht="11.25" outlineLevel="1">
      <c r="B230" s="92" t="s">
        <v>246</v>
      </c>
      <c r="C230" s="92">
        <v>200.9</v>
      </c>
      <c r="D230" s="93">
        <v>1</v>
      </c>
      <c r="E230" s="94">
        <v>200.9</v>
      </c>
      <c r="G230" s="95"/>
      <c r="H230" s="96"/>
      <c r="I230" s="95"/>
      <c r="J230" s="97"/>
    </row>
    <row r="231" spans="2:10" s="92" customFormat="1" ht="11.25" outlineLevel="1">
      <c r="B231" s="92" t="s">
        <v>151</v>
      </c>
      <c r="C231" s="92">
        <v>125543</v>
      </c>
      <c r="D231" s="93">
        <v>1</v>
      </c>
      <c r="E231" s="94">
        <v>125543</v>
      </c>
      <c r="G231" s="95"/>
      <c r="H231" s="96"/>
      <c r="I231" s="95"/>
      <c r="J231" s="97" t="s">
        <v>309</v>
      </c>
    </row>
    <row r="232" spans="2:10" s="92" customFormat="1" ht="11.25" outlineLevel="1">
      <c r="B232" s="92" t="s">
        <v>163</v>
      </c>
      <c r="C232" s="92">
        <v>189932</v>
      </c>
      <c r="D232" s="93">
        <v>1</v>
      </c>
      <c r="E232" s="94">
        <v>189932</v>
      </c>
      <c r="G232" s="95"/>
      <c r="H232" s="96"/>
      <c r="I232" s="95"/>
      <c r="J232" s="97" t="s">
        <v>310</v>
      </c>
    </row>
    <row r="233" spans="2:10" s="92" customFormat="1" ht="11.25" outlineLevel="1">
      <c r="B233" s="92" t="s">
        <v>170</v>
      </c>
      <c r="C233" s="92">
        <v>1240</v>
      </c>
      <c r="D233" s="93">
        <v>1</v>
      </c>
      <c r="E233" s="94">
        <v>1240</v>
      </c>
      <c r="G233" s="95"/>
      <c r="H233" s="96"/>
      <c r="I233" s="95"/>
      <c r="J233" s="97" t="s">
        <v>310</v>
      </c>
    </row>
    <row r="234" spans="2:10" s="92" customFormat="1" ht="11.25" outlineLevel="1">
      <c r="B234" s="92" t="s">
        <v>186</v>
      </c>
      <c r="C234" s="92">
        <v>167439</v>
      </c>
      <c r="D234" s="93">
        <v>1</v>
      </c>
      <c r="E234" s="94">
        <v>167439</v>
      </c>
      <c r="G234" s="95"/>
      <c r="H234" s="96"/>
      <c r="I234" s="95"/>
      <c r="J234" s="97" t="s">
        <v>309</v>
      </c>
    </row>
    <row r="235" spans="1:10" s="92" customFormat="1" ht="30" customHeight="1">
      <c r="A235" s="155" t="s">
        <v>311</v>
      </c>
      <c r="B235" s="156"/>
      <c r="C235" s="156"/>
      <c r="D235" s="157"/>
      <c r="E235" s="113">
        <f>SUM(E236:E248)</f>
        <v>21418.85</v>
      </c>
      <c r="F235" s="111"/>
      <c r="G235" s="114"/>
      <c r="H235" s="112"/>
      <c r="I235" s="114">
        <f>E235*G235</f>
        <v>0</v>
      </c>
      <c r="J235" s="97"/>
    </row>
    <row r="236" spans="2:10" s="92" customFormat="1" ht="11.25" outlineLevel="1">
      <c r="B236" s="92" t="s">
        <v>249</v>
      </c>
      <c r="C236" s="92">
        <v>156.75</v>
      </c>
      <c r="D236" s="93">
        <v>1</v>
      </c>
      <c r="E236" s="94">
        <v>156.75</v>
      </c>
      <c r="G236" s="95"/>
      <c r="H236" s="96"/>
      <c r="I236" s="95"/>
      <c r="J236" s="97"/>
    </row>
    <row r="237" spans="2:10" s="92" customFormat="1" ht="11.25" outlineLevel="1">
      <c r="B237" s="92" t="s">
        <v>238</v>
      </c>
      <c r="C237" s="92">
        <v>802.8</v>
      </c>
      <c r="D237" s="93">
        <v>1</v>
      </c>
      <c r="E237" s="94">
        <v>802.8</v>
      </c>
      <c r="G237" s="95"/>
      <c r="H237" s="96"/>
      <c r="I237" s="95"/>
      <c r="J237" s="97"/>
    </row>
    <row r="238" spans="2:10" s="92" customFormat="1" ht="11.25" outlineLevel="1">
      <c r="B238" s="92" t="s">
        <v>239</v>
      </c>
      <c r="C238" s="92">
        <v>264.8</v>
      </c>
      <c r="D238" s="93">
        <v>1</v>
      </c>
      <c r="E238" s="94">
        <v>264.8</v>
      </c>
      <c r="G238" s="95"/>
      <c r="H238" s="96"/>
      <c r="I238" s="95"/>
      <c r="J238" s="97"/>
    </row>
    <row r="239" spans="2:10" s="92" customFormat="1" ht="11.25" outlineLevel="1">
      <c r="B239" s="92" t="s">
        <v>240</v>
      </c>
      <c r="C239" s="92">
        <v>478.8</v>
      </c>
      <c r="D239" s="93">
        <v>1</v>
      </c>
      <c r="E239" s="94">
        <v>478.8</v>
      </c>
      <c r="G239" s="95"/>
      <c r="H239" s="96"/>
      <c r="I239" s="95"/>
      <c r="J239" s="97"/>
    </row>
    <row r="240" spans="2:10" s="92" customFormat="1" ht="11.25" outlineLevel="1">
      <c r="B240" s="92" t="s">
        <v>241</v>
      </c>
      <c r="C240" s="92">
        <v>299.4</v>
      </c>
      <c r="D240" s="93">
        <v>1</v>
      </c>
      <c r="E240" s="94">
        <v>299.4</v>
      </c>
      <c r="G240" s="95"/>
      <c r="H240" s="96"/>
      <c r="I240" s="95"/>
      <c r="J240" s="97"/>
    </row>
    <row r="241" spans="2:10" s="92" customFormat="1" ht="11.25" outlineLevel="1">
      <c r="B241" s="92" t="s">
        <v>242</v>
      </c>
      <c r="C241" s="92">
        <v>394</v>
      </c>
      <c r="D241" s="93">
        <v>1</v>
      </c>
      <c r="E241" s="94">
        <v>394</v>
      </c>
      <c r="G241" s="95"/>
      <c r="H241" s="96"/>
      <c r="I241" s="95"/>
      <c r="J241" s="97"/>
    </row>
    <row r="242" spans="2:10" s="92" customFormat="1" ht="11.25" outlineLevel="1">
      <c r="B242" s="92" t="s">
        <v>243</v>
      </c>
      <c r="C242" s="92">
        <v>234.4</v>
      </c>
      <c r="D242" s="93">
        <v>1</v>
      </c>
      <c r="E242" s="94">
        <v>234.4</v>
      </c>
      <c r="G242" s="95"/>
      <c r="H242" s="96"/>
      <c r="I242" s="95"/>
      <c r="J242" s="97"/>
    </row>
    <row r="243" spans="2:10" s="92" customFormat="1" ht="11.25" outlineLevel="1">
      <c r="B243" s="92" t="s">
        <v>244</v>
      </c>
      <c r="C243" s="92">
        <v>35.4</v>
      </c>
      <c r="D243" s="93">
        <v>1</v>
      </c>
      <c r="E243" s="94">
        <v>35.4</v>
      </c>
      <c r="G243" s="95"/>
      <c r="H243" s="96"/>
      <c r="I243" s="95"/>
      <c r="J243" s="97"/>
    </row>
    <row r="244" spans="2:10" s="92" customFormat="1" ht="11.25" outlineLevel="1">
      <c r="B244" s="92" t="s">
        <v>245</v>
      </c>
      <c r="C244" s="92">
        <v>83.8</v>
      </c>
      <c r="D244" s="93">
        <v>1</v>
      </c>
      <c r="E244" s="94">
        <v>83.8</v>
      </c>
      <c r="G244" s="95"/>
      <c r="H244" s="96"/>
      <c r="I244" s="95"/>
      <c r="J244" s="97"/>
    </row>
    <row r="245" spans="2:10" s="92" customFormat="1" ht="11.25" outlineLevel="1">
      <c r="B245" s="92" t="s">
        <v>246</v>
      </c>
      <c r="C245" s="92">
        <v>72.7</v>
      </c>
      <c r="D245" s="93">
        <v>1</v>
      </c>
      <c r="E245" s="94">
        <v>72.7</v>
      </c>
      <c r="G245" s="95"/>
      <c r="H245" s="96"/>
      <c r="I245" s="95"/>
      <c r="J245" s="97"/>
    </row>
    <row r="246" spans="2:10" s="92" customFormat="1" ht="11.25" outlineLevel="1">
      <c r="B246" s="92" t="s">
        <v>151</v>
      </c>
      <c r="C246" s="92">
        <v>2017</v>
      </c>
      <c r="D246" s="93">
        <v>1</v>
      </c>
      <c r="E246" s="94">
        <v>2017</v>
      </c>
      <c r="G246" s="95"/>
      <c r="H246" s="96"/>
      <c r="I246" s="95"/>
      <c r="J246" s="97" t="s">
        <v>309</v>
      </c>
    </row>
    <row r="247" spans="2:10" s="92" customFormat="1" ht="11.25" outlineLevel="1">
      <c r="B247" s="92" t="s">
        <v>163</v>
      </c>
      <c r="C247" s="92">
        <v>4761</v>
      </c>
      <c r="D247" s="93">
        <v>1</v>
      </c>
      <c r="E247" s="94">
        <v>4761</v>
      </c>
      <c r="G247" s="95"/>
      <c r="H247" s="96"/>
      <c r="I247" s="95"/>
      <c r="J247" s="97" t="s">
        <v>310</v>
      </c>
    </row>
    <row r="248" spans="2:10" s="92" customFormat="1" ht="11.25" outlineLevel="1">
      <c r="B248" s="92" t="s">
        <v>186</v>
      </c>
      <c r="C248" s="92">
        <v>11818</v>
      </c>
      <c r="D248" s="93">
        <v>1</v>
      </c>
      <c r="E248" s="94">
        <v>11818</v>
      </c>
      <c r="G248" s="95"/>
      <c r="H248" s="96"/>
      <c r="I248" s="95"/>
      <c r="J248" s="97" t="s">
        <v>309</v>
      </c>
    </row>
    <row r="249" spans="1:10" s="92" customFormat="1" ht="30" customHeight="1">
      <c r="A249" s="155" t="s">
        <v>312</v>
      </c>
      <c r="B249" s="156"/>
      <c r="C249" s="156"/>
      <c r="D249" s="157"/>
      <c r="E249" s="113">
        <f>SUM(E250:E260)</f>
        <v>4699</v>
      </c>
      <c r="F249" s="111"/>
      <c r="G249" s="114"/>
      <c r="H249" s="112"/>
      <c r="I249" s="114">
        <f>E249*G249</f>
        <v>0</v>
      </c>
      <c r="J249" s="97"/>
    </row>
    <row r="250" spans="2:10" s="92" customFormat="1" ht="11.25" outlineLevel="1">
      <c r="B250" s="92" t="s">
        <v>249</v>
      </c>
      <c r="C250" s="92">
        <v>418</v>
      </c>
      <c r="D250" s="93">
        <v>1</v>
      </c>
      <c r="E250" s="94">
        <v>418</v>
      </c>
      <c r="G250" s="95"/>
      <c r="H250" s="96"/>
      <c r="I250" s="95"/>
      <c r="J250" s="97"/>
    </row>
    <row r="251" spans="2:10" s="92" customFormat="1" ht="11.25" outlineLevel="1">
      <c r="B251" s="92" t="s">
        <v>238</v>
      </c>
      <c r="C251" s="92">
        <v>1620.9</v>
      </c>
      <c r="D251" s="93">
        <v>1</v>
      </c>
      <c r="E251" s="94">
        <v>1620.9</v>
      </c>
      <c r="G251" s="95"/>
      <c r="H251" s="96"/>
      <c r="I251" s="95"/>
      <c r="J251" s="97"/>
    </row>
    <row r="252" spans="2:10" s="92" customFormat="1" ht="11.25" outlineLevel="1">
      <c r="B252" s="92" t="s">
        <v>240</v>
      </c>
      <c r="C252" s="92">
        <v>8.4</v>
      </c>
      <c r="D252" s="93">
        <v>1</v>
      </c>
      <c r="E252" s="94">
        <v>8.4</v>
      </c>
      <c r="G252" s="95"/>
      <c r="H252" s="96"/>
      <c r="I252" s="95"/>
      <c r="J252" s="97"/>
    </row>
    <row r="253" spans="2:10" s="92" customFormat="1" ht="11.25" outlineLevel="1">
      <c r="B253" s="92" t="s">
        <v>241</v>
      </c>
      <c r="C253" s="92">
        <v>127.2</v>
      </c>
      <c r="D253" s="93">
        <v>1</v>
      </c>
      <c r="E253" s="94">
        <v>127.2</v>
      </c>
      <c r="G253" s="95"/>
      <c r="H253" s="96"/>
      <c r="I253" s="95"/>
      <c r="J253" s="97"/>
    </row>
    <row r="254" spans="2:10" s="92" customFormat="1" ht="11.25" outlineLevel="1">
      <c r="B254" s="92" t="s">
        <v>243</v>
      </c>
      <c r="C254" s="92">
        <v>53.6</v>
      </c>
      <c r="D254" s="93">
        <v>1</v>
      </c>
      <c r="E254" s="94">
        <v>53.6</v>
      </c>
      <c r="G254" s="95"/>
      <c r="H254" s="96"/>
      <c r="I254" s="95"/>
      <c r="J254" s="97"/>
    </row>
    <row r="255" spans="2:10" s="92" customFormat="1" ht="11.25" outlineLevel="1">
      <c r="B255" s="92" t="s">
        <v>244</v>
      </c>
      <c r="C255" s="92">
        <v>360</v>
      </c>
      <c r="D255" s="93">
        <v>1</v>
      </c>
      <c r="E255" s="94">
        <v>360</v>
      </c>
      <c r="G255" s="95"/>
      <c r="H255" s="96"/>
      <c r="I255" s="95"/>
      <c r="J255" s="97"/>
    </row>
    <row r="256" spans="2:10" s="92" customFormat="1" ht="11.25" outlineLevel="1">
      <c r="B256" s="92" t="s">
        <v>245</v>
      </c>
      <c r="C256" s="92">
        <v>52.6</v>
      </c>
      <c r="D256" s="93">
        <v>1</v>
      </c>
      <c r="E256" s="94">
        <v>52.6</v>
      </c>
      <c r="G256" s="95"/>
      <c r="H256" s="96"/>
      <c r="I256" s="95"/>
      <c r="J256" s="97"/>
    </row>
    <row r="257" spans="2:10" s="92" customFormat="1" ht="11.25" outlineLevel="1">
      <c r="B257" s="92" t="s">
        <v>246</v>
      </c>
      <c r="C257" s="92">
        <v>8.3</v>
      </c>
      <c r="D257" s="93">
        <v>1</v>
      </c>
      <c r="E257" s="94">
        <v>8.3</v>
      </c>
      <c r="G257" s="95"/>
      <c r="H257" s="96"/>
      <c r="I257" s="95"/>
      <c r="J257" s="97"/>
    </row>
    <row r="258" spans="2:10" s="92" customFormat="1" ht="11.25" outlineLevel="1">
      <c r="B258" s="92" t="s">
        <v>151</v>
      </c>
      <c r="C258" s="92">
        <v>32</v>
      </c>
      <c r="D258" s="93">
        <v>1</v>
      </c>
      <c r="E258" s="94">
        <v>32</v>
      </c>
      <c r="G258" s="95"/>
      <c r="H258" s="96"/>
      <c r="I258" s="95"/>
      <c r="J258" s="97" t="s">
        <v>309</v>
      </c>
    </row>
    <row r="259" spans="2:10" s="92" customFormat="1" ht="11.25" outlineLevel="1">
      <c r="B259" s="92" t="s">
        <v>163</v>
      </c>
      <c r="C259" s="92">
        <v>1487</v>
      </c>
      <c r="D259" s="93">
        <v>1</v>
      </c>
      <c r="E259" s="94">
        <v>1487</v>
      </c>
      <c r="G259" s="95"/>
      <c r="H259" s="96"/>
      <c r="I259" s="95"/>
      <c r="J259" s="97" t="s">
        <v>310</v>
      </c>
    </row>
    <row r="260" spans="2:10" s="92" customFormat="1" ht="11.25" outlineLevel="1">
      <c r="B260" s="92" t="s">
        <v>186</v>
      </c>
      <c r="C260" s="92">
        <v>531</v>
      </c>
      <c r="D260" s="93">
        <v>1</v>
      </c>
      <c r="E260" s="94">
        <v>531</v>
      </c>
      <c r="G260" s="95"/>
      <c r="H260" s="96"/>
      <c r="I260" s="95"/>
      <c r="J260" s="97" t="s">
        <v>309</v>
      </c>
    </row>
    <row r="261" spans="1:10" s="92" customFormat="1" ht="30" customHeight="1">
      <c r="A261" s="155" t="s">
        <v>313</v>
      </c>
      <c r="B261" s="156"/>
      <c r="C261" s="156"/>
      <c r="D261" s="157"/>
      <c r="E261" s="113">
        <f>SUM(E262:E263)</f>
        <v>7800</v>
      </c>
      <c r="F261" s="111"/>
      <c r="G261" s="114"/>
      <c r="H261" s="112"/>
      <c r="I261" s="114">
        <f>E261*G261</f>
        <v>0</v>
      </c>
      <c r="J261" s="97"/>
    </row>
    <row r="262" spans="2:10" s="92" customFormat="1" ht="11.25" outlineLevel="1">
      <c r="B262" s="92" t="s">
        <v>577</v>
      </c>
      <c r="C262" s="92">
        <v>437</v>
      </c>
      <c r="D262" s="93">
        <v>6</v>
      </c>
      <c r="E262" s="94">
        <v>2622</v>
      </c>
      <c r="G262" s="95"/>
      <c r="H262" s="96"/>
      <c r="I262" s="95"/>
      <c r="J262" s="97" t="s">
        <v>314</v>
      </c>
    </row>
    <row r="263" spans="2:10" s="92" customFormat="1" ht="11.25" outlineLevel="1">
      <c r="B263" s="92" t="s">
        <v>607</v>
      </c>
      <c r="C263" s="92">
        <v>863</v>
      </c>
      <c r="D263" s="93">
        <v>6</v>
      </c>
      <c r="E263" s="94">
        <v>5178</v>
      </c>
      <c r="G263" s="95"/>
      <c r="H263" s="96"/>
      <c r="I263" s="95"/>
      <c r="J263" s="97" t="s">
        <v>314</v>
      </c>
    </row>
    <row r="264" spans="1:10" s="92" customFormat="1" ht="30" customHeight="1">
      <c r="A264" s="155" t="s">
        <v>315</v>
      </c>
      <c r="B264" s="156"/>
      <c r="C264" s="156"/>
      <c r="D264" s="157"/>
      <c r="E264" s="113">
        <f>SUM(E265)</f>
        <v>9538</v>
      </c>
      <c r="F264" s="111"/>
      <c r="G264" s="114"/>
      <c r="H264" s="112"/>
      <c r="I264" s="114">
        <f>E264*G264</f>
        <v>0</v>
      </c>
      <c r="J264" s="97"/>
    </row>
    <row r="265" spans="2:10" s="92" customFormat="1" ht="11.25" outlineLevel="1">
      <c r="B265" s="92" t="s">
        <v>614</v>
      </c>
      <c r="C265" s="92">
        <v>4769</v>
      </c>
      <c r="D265" s="93">
        <v>2</v>
      </c>
      <c r="E265" s="94">
        <v>9538</v>
      </c>
      <c r="G265" s="95"/>
      <c r="H265" s="96"/>
      <c r="I265" s="95"/>
      <c r="J265" s="97" t="s">
        <v>316</v>
      </c>
    </row>
    <row r="266" spans="1:10" s="92" customFormat="1" ht="30" customHeight="1">
      <c r="A266" s="155" t="s">
        <v>317</v>
      </c>
      <c r="B266" s="156"/>
      <c r="C266" s="156"/>
      <c r="D266" s="157"/>
      <c r="E266" s="113">
        <f>SUM(E267)</f>
        <v>636</v>
      </c>
      <c r="F266" s="111"/>
      <c r="G266" s="114"/>
      <c r="H266" s="112"/>
      <c r="I266" s="114">
        <f>E266*G266</f>
        <v>0</v>
      </c>
      <c r="J266" s="97"/>
    </row>
    <row r="267" spans="2:10" s="92" customFormat="1" ht="11.25" outlineLevel="1">
      <c r="B267" s="92" t="s">
        <v>607</v>
      </c>
      <c r="C267" s="92">
        <v>106</v>
      </c>
      <c r="D267" s="93">
        <v>6</v>
      </c>
      <c r="E267" s="94">
        <v>636</v>
      </c>
      <c r="G267" s="95"/>
      <c r="H267" s="96"/>
      <c r="I267" s="95"/>
      <c r="J267" s="97" t="s">
        <v>314</v>
      </c>
    </row>
    <row r="268" spans="1:10" s="92" customFormat="1" ht="30" customHeight="1">
      <c r="A268" s="155" t="s">
        <v>318</v>
      </c>
      <c r="B268" s="156"/>
      <c r="C268" s="156"/>
      <c r="D268" s="157"/>
      <c r="E268" s="113">
        <f>SUM(E269)</f>
        <v>920</v>
      </c>
      <c r="F268" s="111"/>
      <c r="G268" s="114"/>
      <c r="H268" s="112"/>
      <c r="I268" s="114">
        <f>E268*G268</f>
        <v>0</v>
      </c>
      <c r="J268" s="97"/>
    </row>
    <row r="269" spans="2:10" s="92" customFormat="1" ht="11.25" outlineLevel="1">
      <c r="B269" s="92" t="s">
        <v>614</v>
      </c>
      <c r="C269" s="92">
        <v>460</v>
      </c>
      <c r="D269" s="93">
        <v>2</v>
      </c>
      <c r="E269" s="94">
        <v>920</v>
      </c>
      <c r="G269" s="95"/>
      <c r="H269" s="96"/>
      <c r="I269" s="95"/>
      <c r="J269" s="97"/>
    </row>
    <row r="270" spans="1:10" s="92" customFormat="1" ht="30" customHeight="1">
      <c r="A270" s="155" t="s">
        <v>319</v>
      </c>
      <c r="B270" s="156"/>
      <c r="C270" s="156"/>
      <c r="D270" s="157"/>
      <c r="E270" s="113">
        <f>SUM(E271)</f>
        <v>1986</v>
      </c>
      <c r="F270" s="111"/>
      <c r="G270" s="114"/>
      <c r="H270" s="112"/>
      <c r="I270" s="114">
        <f>E270*G270</f>
        <v>0</v>
      </c>
      <c r="J270" s="97"/>
    </row>
    <row r="271" spans="2:10" s="92" customFormat="1" ht="11.25" outlineLevel="1">
      <c r="B271" s="92" t="s">
        <v>614</v>
      </c>
      <c r="C271" s="92">
        <v>993</v>
      </c>
      <c r="D271" s="93">
        <v>2</v>
      </c>
      <c r="E271" s="94">
        <v>1986</v>
      </c>
      <c r="G271" s="95"/>
      <c r="H271" s="96"/>
      <c r="I271" s="95"/>
      <c r="J271" s="97"/>
    </row>
    <row r="272" spans="1:10" s="92" customFormat="1" ht="30" customHeight="1">
      <c r="A272" s="155" t="s">
        <v>320</v>
      </c>
      <c r="B272" s="156"/>
      <c r="C272" s="156"/>
      <c r="D272" s="157"/>
      <c r="E272" s="113">
        <f>SUM(E273)</f>
        <v>874</v>
      </c>
      <c r="F272" s="111"/>
      <c r="G272" s="114"/>
      <c r="H272" s="112"/>
      <c r="I272" s="114">
        <f>E272*G272</f>
        <v>0</v>
      </c>
      <c r="J272" s="97"/>
    </row>
    <row r="273" spans="2:10" s="92" customFormat="1" ht="11.25" outlineLevel="1">
      <c r="B273" s="92" t="s">
        <v>577</v>
      </c>
      <c r="C273" s="92">
        <v>437</v>
      </c>
      <c r="D273" s="93">
        <v>2</v>
      </c>
      <c r="E273" s="94">
        <v>874</v>
      </c>
      <c r="G273" s="95"/>
      <c r="H273" s="96"/>
      <c r="I273" s="95"/>
      <c r="J273" s="97"/>
    </row>
    <row r="274" spans="1:10" s="92" customFormat="1" ht="30" customHeight="1">
      <c r="A274" s="155" t="s">
        <v>321</v>
      </c>
      <c r="B274" s="156"/>
      <c r="C274" s="156"/>
      <c r="D274" s="157"/>
      <c r="E274" s="113">
        <f>SUM(E275)</f>
        <v>3876</v>
      </c>
      <c r="F274" s="111"/>
      <c r="G274" s="114"/>
      <c r="H274" s="112"/>
      <c r="I274" s="114">
        <f>E274*G274</f>
        <v>0</v>
      </c>
      <c r="J274" s="97"/>
    </row>
    <row r="275" spans="2:10" s="92" customFormat="1" ht="11.25" outlineLevel="1">
      <c r="B275" s="92" t="s">
        <v>607</v>
      </c>
      <c r="C275" s="92">
        <v>969</v>
      </c>
      <c r="D275" s="93">
        <v>4</v>
      </c>
      <c r="E275" s="94">
        <v>3876</v>
      </c>
      <c r="G275" s="95"/>
      <c r="H275" s="96"/>
      <c r="I275" s="95"/>
      <c r="J275" s="97"/>
    </row>
    <row r="276" spans="1:10" s="92" customFormat="1" ht="30" customHeight="1">
      <c r="A276" s="155" t="s">
        <v>322</v>
      </c>
      <c r="B276" s="156"/>
      <c r="C276" s="156"/>
      <c r="D276" s="157"/>
      <c r="E276" s="113">
        <f>SUM(E277:E278)</f>
        <v>287.47499999999997</v>
      </c>
      <c r="F276" s="111"/>
      <c r="G276" s="114"/>
      <c r="H276" s="112"/>
      <c r="I276" s="114">
        <f>E276*G276</f>
        <v>0</v>
      </c>
      <c r="J276" s="97"/>
    </row>
    <row r="277" spans="2:10" s="92" customFormat="1" ht="11.25" outlineLevel="1">
      <c r="B277" s="92" t="s">
        <v>577</v>
      </c>
      <c r="C277" s="92">
        <v>437</v>
      </c>
      <c r="D277" s="93">
        <v>0.6</v>
      </c>
      <c r="E277" s="94">
        <v>262.2</v>
      </c>
      <c r="G277" s="95"/>
      <c r="H277" s="96"/>
      <c r="I277" s="95"/>
      <c r="J277" s="97" t="s">
        <v>323</v>
      </c>
    </row>
    <row r="278" spans="2:10" s="92" customFormat="1" ht="11.25" outlineLevel="1">
      <c r="B278" s="92" t="s">
        <v>579</v>
      </c>
      <c r="C278" s="92">
        <v>337</v>
      </c>
      <c r="D278" s="93">
        <v>0.075</v>
      </c>
      <c r="E278" s="94">
        <v>25.275</v>
      </c>
      <c r="G278" s="95"/>
      <c r="H278" s="96"/>
      <c r="I278" s="95"/>
      <c r="J278" s="97" t="s">
        <v>324</v>
      </c>
    </row>
    <row r="279" spans="1:10" s="92" customFormat="1" ht="30" customHeight="1">
      <c r="A279" s="155" t="s">
        <v>325</v>
      </c>
      <c r="B279" s="156"/>
      <c r="C279" s="156"/>
      <c r="D279" s="157"/>
      <c r="E279" s="113">
        <f>SUM(E280:E282)</f>
        <v>1807.3600000000001</v>
      </c>
      <c r="F279" s="111"/>
      <c r="G279" s="114"/>
      <c r="H279" s="112"/>
      <c r="I279" s="114">
        <f>E279*G279</f>
        <v>0</v>
      </c>
      <c r="J279" s="97"/>
    </row>
    <row r="280" spans="2:10" s="92" customFormat="1" ht="11.25" outlineLevel="1">
      <c r="B280" s="92" t="s">
        <v>638</v>
      </c>
      <c r="C280" s="92">
        <v>10429</v>
      </c>
      <c r="D280" s="93">
        <v>0.08</v>
      </c>
      <c r="E280" s="94">
        <v>834.32</v>
      </c>
      <c r="G280" s="95"/>
      <c r="H280" s="96"/>
      <c r="I280" s="95"/>
      <c r="J280" s="97" t="s">
        <v>326</v>
      </c>
    </row>
    <row r="281" spans="2:10" s="92" customFormat="1" ht="11.25" outlineLevel="1">
      <c r="B281" s="92" t="s">
        <v>170</v>
      </c>
      <c r="C281" s="92">
        <v>1240</v>
      </c>
      <c r="D281" s="93">
        <v>0.4</v>
      </c>
      <c r="E281" s="94">
        <v>496</v>
      </c>
      <c r="G281" s="95"/>
      <c r="H281" s="96"/>
      <c r="I281" s="95"/>
      <c r="J281" s="97" t="s">
        <v>327</v>
      </c>
    </row>
    <row r="282" spans="2:10" s="92" customFormat="1" ht="11.25" outlineLevel="1">
      <c r="B282" s="92" t="s">
        <v>650</v>
      </c>
      <c r="C282" s="92">
        <v>5963</v>
      </c>
      <c r="D282" s="93">
        <v>0.08</v>
      </c>
      <c r="E282" s="94">
        <v>477.04</v>
      </c>
      <c r="G282" s="95"/>
      <c r="H282" s="96"/>
      <c r="I282" s="95"/>
      <c r="J282" s="97" t="s">
        <v>326</v>
      </c>
    </row>
    <row r="283" spans="1:10" s="92" customFormat="1" ht="30" customHeight="1">
      <c r="A283" s="155" t="s">
        <v>328</v>
      </c>
      <c r="B283" s="156"/>
      <c r="C283" s="156"/>
      <c r="D283" s="157"/>
      <c r="E283" s="113">
        <f>SUM(E284)</f>
        <v>437</v>
      </c>
      <c r="F283" s="111"/>
      <c r="G283" s="114"/>
      <c r="H283" s="112"/>
      <c r="I283" s="114">
        <f>E283*G283</f>
        <v>0</v>
      </c>
      <c r="J283" s="97"/>
    </row>
    <row r="284" spans="2:10" s="92" customFormat="1" ht="11.25" outlineLevel="1">
      <c r="B284" s="92" t="s">
        <v>577</v>
      </c>
      <c r="C284" s="92">
        <v>437</v>
      </c>
      <c r="D284" s="93">
        <v>1</v>
      </c>
      <c r="E284" s="94">
        <v>437</v>
      </c>
      <c r="G284" s="95"/>
      <c r="H284" s="96"/>
      <c r="I284" s="95"/>
      <c r="J284" s="97"/>
    </row>
    <row r="285" spans="1:10" s="92" customFormat="1" ht="30" customHeight="1">
      <c r="A285" s="155" t="s">
        <v>329</v>
      </c>
      <c r="B285" s="156"/>
      <c r="C285" s="156"/>
      <c r="D285" s="157"/>
      <c r="E285" s="113">
        <f>SUM(E286)</f>
        <v>437</v>
      </c>
      <c r="F285" s="111"/>
      <c r="G285" s="114"/>
      <c r="H285" s="112"/>
      <c r="I285" s="114">
        <f>E285*G285</f>
        <v>0</v>
      </c>
      <c r="J285" s="97"/>
    </row>
    <row r="286" spans="2:10" s="92" customFormat="1" ht="11.25" outlineLevel="1">
      <c r="B286" s="92" t="s">
        <v>577</v>
      </c>
      <c r="C286" s="92">
        <v>437</v>
      </c>
      <c r="D286" s="93">
        <v>1</v>
      </c>
      <c r="E286" s="94">
        <v>437</v>
      </c>
      <c r="G286" s="95"/>
      <c r="H286" s="96"/>
      <c r="I286" s="95"/>
      <c r="J286" s="97"/>
    </row>
    <row r="287" spans="1:10" s="92" customFormat="1" ht="30" customHeight="1">
      <c r="A287" s="155" t="s">
        <v>330</v>
      </c>
      <c r="B287" s="156"/>
      <c r="C287" s="156"/>
      <c r="D287" s="157"/>
      <c r="E287" s="113">
        <f>SUM(E288:E289)</f>
        <v>5200</v>
      </c>
      <c r="F287" s="111"/>
      <c r="G287" s="114"/>
      <c r="H287" s="112"/>
      <c r="I287" s="114">
        <f>E287*G287</f>
        <v>0</v>
      </c>
      <c r="J287" s="97"/>
    </row>
    <row r="288" spans="2:10" s="92" customFormat="1" ht="11.25" outlineLevel="1">
      <c r="B288" s="92" t="s">
        <v>577</v>
      </c>
      <c r="C288" s="92">
        <v>437</v>
      </c>
      <c r="D288" s="93">
        <v>4</v>
      </c>
      <c r="E288" s="94">
        <v>1748</v>
      </c>
      <c r="G288" s="95"/>
      <c r="H288" s="96"/>
      <c r="I288" s="95"/>
      <c r="J288" s="97" t="s">
        <v>331</v>
      </c>
    </row>
    <row r="289" spans="2:10" s="92" customFormat="1" ht="11.25" outlineLevel="1">
      <c r="B289" s="92" t="s">
        <v>607</v>
      </c>
      <c r="C289" s="92">
        <v>863</v>
      </c>
      <c r="D289" s="93">
        <v>4</v>
      </c>
      <c r="E289" s="94">
        <v>3452</v>
      </c>
      <c r="G289" s="95"/>
      <c r="H289" s="96"/>
      <c r="I289" s="95"/>
      <c r="J289" s="97" t="s">
        <v>331</v>
      </c>
    </row>
    <row r="290" spans="1:10" s="92" customFormat="1" ht="30" customHeight="1">
      <c r="A290" s="155" t="s">
        <v>332</v>
      </c>
      <c r="B290" s="156"/>
      <c r="C290" s="156"/>
      <c r="D290" s="157"/>
      <c r="E290" s="113">
        <f>SUM(E291)</f>
        <v>104.4</v>
      </c>
      <c r="F290" s="111"/>
      <c r="G290" s="114"/>
      <c r="H290" s="112"/>
      <c r="I290" s="114">
        <f>E290*G290</f>
        <v>0</v>
      </c>
      <c r="J290" s="97"/>
    </row>
    <row r="291" spans="2:10" s="92" customFormat="1" ht="11.25" outlineLevel="1">
      <c r="B291" s="92" t="s">
        <v>579</v>
      </c>
      <c r="C291" s="92">
        <v>261</v>
      </c>
      <c r="D291" s="93">
        <v>0.4</v>
      </c>
      <c r="E291" s="94">
        <v>104.4</v>
      </c>
      <c r="G291" s="95"/>
      <c r="H291" s="96"/>
      <c r="I291" s="95"/>
      <c r="J291" s="97" t="s">
        <v>333</v>
      </c>
    </row>
    <row r="292" spans="1:10" s="92" customFormat="1" ht="30" customHeight="1">
      <c r="A292" s="155" t="s">
        <v>334</v>
      </c>
      <c r="B292" s="156"/>
      <c r="C292" s="156"/>
      <c r="D292" s="157"/>
      <c r="E292" s="113">
        <f>SUM(E293:E294)</f>
        <v>2718</v>
      </c>
      <c r="F292" s="111"/>
      <c r="G292" s="114"/>
      <c r="H292" s="112"/>
      <c r="I292" s="114">
        <f>E292*G292</f>
        <v>0</v>
      </c>
      <c r="J292" s="97"/>
    </row>
    <row r="293" spans="2:10" s="92" customFormat="1" ht="11.25" outlineLevel="1">
      <c r="B293" s="92" t="s">
        <v>561</v>
      </c>
      <c r="C293" s="92">
        <v>1080</v>
      </c>
      <c r="D293" s="93">
        <v>2</v>
      </c>
      <c r="E293" s="94">
        <v>2160</v>
      </c>
      <c r="G293" s="95"/>
      <c r="H293" s="96"/>
      <c r="I293" s="95"/>
      <c r="J293" s="97"/>
    </row>
    <row r="294" spans="2:10" s="92" customFormat="1" ht="11.25" outlineLevel="1">
      <c r="B294" s="92" t="s">
        <v>608</v>
      </c>
      <c r="C294" s="92">
        <v>279</v>
      </c>
      <c r="D294" s="93">
        <v>2</v>
      </c>
      <c r="E294" s="94">
        <v>558</v>
      </c>
      <c r="G294" s="95"/>
      <c r="H294" s="96"/>
      <c r="I294" s="95"/>
      <c r="J294" s="97" t="s">
        <v>335</v>
      </c>
    </row>
    <row r="295" spans="1:10" s="92" customFormat="1" ht="30" customHeight="1">
      <c r="A295" s="155" t="s">
        <v>336</v>
      </c>
      <c r="B295" s="156"/>
      <c r="C295" s="156"/>
      <c r="D295" s="157"/>
      <c r="E295" s="113">
        <f>SUM(E296)</f>
        <v>424</v>
      </c>
      <c r="F295" s="111"/>
      <c r="G295" s="114"/>
      <c r="H295" s="112"/>
      <c r="I295" s="114">
        <f>E295*G295</f>
        <v>0</v>
      </c>
      <c r="J295" s="97"/>
    </row>
    <row r="296" spans="2:10" s="92" customFormat="1" ht="11.25" outlineLevel="1">
      <c r="B296" s="92" t="s">
        <v>607</v>
      </c>
      <c r="C296" s="92">
        <v>106</v>
      </c>
      <c r="D296" s="93">
        <v>4</v>
      </c>
      <c r="E296" s="94">
        <v>424</v>
      </c>
      <c r="G296" s="95"/>
      <c r="H296" s="96"/>
      <c r="I296" s="95"/>
      <c r="J296" s="97" t="s">
        <v>331</v>
      </c>
    </row>
    <row r="297" spans="1:10" s="92" customFormat="1" ht="30" customHeight="1">
      <c r="A297" s="155" t="s">
        <v>337</v>
      </c>
      <c r="B297" s="156"/>
      <c r="C297" s="156"/>
      <c r="D297" s="157"/>
      <c r="E297" s="113">
        <f>SUM(E298)</f>
        <v>24.8</v>
      </c>
      <c r="F297" s="111"/>
      <c r="G297" s="114"/>
      <c r="H297" s="112"/>
      <c r="I297" s="114">
        <f>E297*G297</f>
        <v>0</v>
      </c>
      <c r="J297" s="97"/>
    </row>
    <row r="298" spans="2:10" s="92" customFormat="1" ht="11.25" outlineLevel="1">
      <c r="B298" s="92" t="s">
        <v>579</v>
      </c>
      <c r="C298" s="92">
        <v>62</v>
      </c>
      <c r="D298" s="93">
        <v>0.4</v>
      </c>
      <c r="E298" s="94">
        <v>24.8</v>
      </c>
      <c r="G298" s="95"/>
      <c r="H298" s="96"/>
      <c r="I298" s="95"/>
      <c r="J298" s="97" t="s">
        <v>333</v>
      </c>
    </row>
    <row r="299" spans="1:10" s="92" customFormat="1" ht="30" customHeight="1">
      <c r="A299" s="155" t="s">
        <v>338</v>
      </c>
      <c r="B299" s="156"/>
      <c r="C299" s="156"/>
      <c r="D299" s="157"/>
      <c r="E299" s="113">
        <f>SUM(E300)</f>
        <v>80</v>
      </c>
      <c r="F299" s="111"/>
      <c r="G299" s="114"/>
      <c r="H299" s="112"/>
      <c r="I299" s="114">
        <f>E299*G299</f>
        <v>0</v>
      </c>
      <c r="J299" s="97"/>
    </row>
    <row r="300" spans="2:10" s="92" customFormat="1" ht="11.25" outlineLevel="1">
      <c r="B300" s="92" t="s">
        <v>292</v>
      </c>
      <c r="C300" s="92">
        <v>40</v>
      </c>
      <c r="D300" s="93">
        <v>2</v>
      </c>
      <c r="E300" s="94">
        <v>80</v>
      </c>
      <c r="G300" s="95"/>
      <c r="H300" s="96"/>
      <c r="I300" s="95"/>
      <c r="J300" s="97" t="s">
        <v>335</v>
      </c>
    </row>
    <row r="301" spans="1:10" s="92" customFormat="1" ht="30" customHeight="1">
      <c r="A301" s="155" t="s">
        <v>339</v>
      </c>
      <c r="B301" s="156"/>
      <c r="C301" s="156"/>
      <c r="D301" s="157"/>
      <c r="E301" s="113">
        <f>SUM(E302)</f>
        <v>5.6</v>
      </c>
      <c r="F301" s="111"/>
      <c r="G301" s="114"/>
      <c r="H301" s="112"/>
      <c r="I301" s="114">
        <f>E301*G301</f>
        <v>0</v>
      </c>
      <c r="J301" s="97"/>
    </row>
    <row r="302" spans="2:10" s="92" customFormat="1" ht="11.25" outlineLevel="1">
      <c r="B302" s="92" t="s">
        <v>579</v>
      </c>
      <c r="C302" s="92">
        <v>14</v>
      </c>
      <c r="D302" s="93">
        <v>0.4</v>
      </c>
      <c r="E302" s="94">
        <v>5.6</v>
      </c>
      <c r="G302" s="95"/>
      <c r="H302" s="96"/>
      <c r="I302" s="95"/>
      <c r="J302" s="97" t="s">
        <v>333</v>
      </c>
    </row>
    <row r="303" spans="1:10" s="92" customFormat="1" ht="30" customHeight="1">
      <c r="A303" s="155" t="s">
        <v>340</v>
      </c>
      <c r="B303" s="156"/>
      <c r="C303" s="156"/>
      <c r="D303" s="157"/>
      <c r="E303" s="113">
        <f>SUM(E304)</f>
        <v>178</v>
      </c>
      <c r="F303" s="111"/>
      <c r="G303" s="114"/>
      <c r="H303" s="112"/>
      <c r="I303" s="114">
        <f>E303*G303</f>
        <v>0</v>
      </c>
      <c r="J303" s="97"/>
    </row>
    <row r="304" spans="2:10" s="92" customFormat="1" ht="11.25" outlineLevel="1">
      <c r="B304" s="92" t="s">
        <v>561</v>
      </c>
      <c r="C304" s="92">
        <v>89</v>
      </c>
      <c r="D304" s="93">
        <v>2</v>
      </c>
      <c r="E304" s="94">
        <v>178</v>
      </c>
      <c r="G304" s="95"/>
      <c r="H304" s="96"/>
      <c r="I304" s="95"/>
      <c r="J304" s="97"/>
    </row>
    <row r="305" spans="1:10" s="92" customFormat="1" ht="30" customHeight="1">
      <c r="A305" s="155" t="s">
        <v>341</v>
      </c>
      <c r="B305" s="156"/>
      <c r="C305" s="156"/>
      <c r="D305" s="157"/>
      <c r="E305" s="113">
        <f>SUM(E306)</f>
        <v>17480</v>
      </c>
      <c r="F305" s="111"/>
      <c r="G305" s="114"/>
      <c r="H305" s="112"/>
      <c r="I305" s="114">
        <f>E305*G305</f>
        <v>0</v>
      </c>
      <c r="J305" s="97"/>
    </row>
    <row r="306" spans="2:10" s="92" customFormat="1" ht="11.25" outlineLevel="1">
      <c r="B306" s="92" t="s">
        <v>577</v>
      </c>
      <c r="C306" s="92">
        <v>437</v>
      </c>
      <c r="D306" s="93">
        <v>40</v>
      </c>
      <c r="E306" s="94">
        <v>17480</v>
      </c>
      <c r="G306" s="95"/>
      <c r="H306" s="96"/>
      <c r="I306" s="95"/>
      <c r="J306" s="97"/>
    </row>
    <row r="307" spans="1:10" s="92" customFormat="1" ht="30" customHeight="1">
      <c r="A307" s="155" t="s">
        <v>342</v>
      </c>
      <c r="B307" s="156"/>
      <c r="C307" s="156"/>
      <c r="D307" s="157"/>
      <c r="E307" s="113">
        <f>SUM(E309)</f>
        <v>4370</v>
      </c>
      <c r="F307" s="111"/>
      <c r="G307" s="114"/>
      <c r="H307" s="112"/>
      <c r="I307" s="114">
        <f>E307*G307</f>
        <v>0</v>
      </c>
      <c r="J307" s="97"/>
    </row>
    <row r="308" spans="2:10" s="92" customFormat="1" ht="11.25" outlineLevel="1">
      <c r="B308" s="92" t="s">
        <v>577</v>
      </c>
      <c r="C308" s="92">
        <v>437</v>
      </c>
      <c r="D308" s="93">
        <v>60</v>
      </c>
      <c r="E308" s="94">
        <v>26220</v>
      </c>
      <c r="G308" s="95"/>
      <c r="H308" s="96"/>
      <c r="I308" s="95"/>
      <c r="J308" s="97"/>
    </row>
    <row r="309" spans="1:10" s="92" customFormat="1" ht="30" customHeight="1">
      <c r="A309" s="155" t="s">
        <v>343</v>
      </c>
      <c r="B309" s="156"/>
      <c r="C309" s="156"/>
      <c r="D309" s="157"/>
      <c r="E309" s="113">
        <f>SUM(E310)</f>
        <v>4370</v>
      </c>
      <c r="F309" s="111"/>
      <c r="G309" s="114"/>
      <c r="H309" s="112"/>
      <c r="I309" s="114">
        <f>E309*G309</f>
        <v>0</v>
      </c>
      <c r="J309" s="97"/>
    </row>
    <row r="310" spans="2:10" s="92" customFormat="1" ht="11.25" outlineLevel="1">
      <c r="B310" s="92" t="s">
        <v>577</v>
      </c>
      <c r="C310" s="92">
        <v>437</v>
      </c>
      <c r="D310" s="93">
        <v>10</v>
      </c>
      <c r="E310" s="94">
        <v>4370</v>
      </c>
      <c r="G310" s="95"/>
      <c r="H310" s="96"/>
      <c r="I310" s="95"/>
      <c r="J310" s="97"/>
    </row>
    <row r="311" spans="1:10" s="92" customFormat="1" ht="30" customHeight="1">
      <c r="A311" s="155" t="s">
        <v>344</v>
      </c>
      <c r="B311" s="156"/>
      <c r="C311" s="156"/>
      <c r="D311" s="157"/>
      <c r="E311" s="113">
        <f>SUM(E312:E316)</f>
        <v>1722.835</v>
      </c>
      <c r="F311" s="111"/>
      <c r="G311" s="114"/>
      <c r="H311" s="112"/>
      <c r="I311" s="114">
        <f>E311*G311</f>
        <v>0</v>
      </c>
      <c r="J311" s="97"/>
    </row>
    <row r="312" spans="2:10" s="92" customFormat="1" ht="11.25" outlineLevel="1">
      <c r="B312" s="92" t="s">
        <v>638</v>
      </c>
      <c r="C312" s="92">
        <v>10429</v>
      </c>
      <c r="D312" s="93">
        <v>0.08</v>
      </c>
      <c r="E312" s="94">
        <v>834.32</v>
      </c>
      <c r="G312" s="95"/>
      <c r="H312" s="96"/>
      <c r="I312" s="95"/>
      <c r="J312" s="97" t="s">
        <v>345</v>
      </c>
    </row>
    <row r="313" spans="2:10" s="92" customFormat="1" ht="11.25" outlineLevel="1">
      <c r="B313" s="92" t="s">
        <v>577</v>
      </c>
      <c r="C313" s="92">
        <v>437</v>
      </c>
      <c r="D313" s="93">
        <v>0.6</v>
      </c>
      <c r="E313" s="94">
        <v>262.2</v>
      </c>
      <c r="G313" s="95"/>
      <c r="H313" s="96"/>
      <c r="I313" s="95"/>
      <c r="J313" s="97" t="s">
        <v>346</v>
      </c>
    </row>
    <row r="314" spans="2:10" s="92" customFormat="1" ht="11.25" outlineLevel="1">
      <c r="B314" s="92" t="s">
        <v>579</v>
      </c>
      <c r="C314" s="92">
        <v>337</v>
      </c>
      <c r="D314" s="93">
        <v>0.075</v>
      </c>
      <c r="E314" s="94">
        <v>25.275</v>
      </c>
      <c r="G314" s="95"/>
      <c r="H314" s="96"/>
      <c r="I314" s="95"/>
      <c r="J314" s="97"/>
    </row>
    <row r="315" spans="2:10" s="92" customFormat="1" ht="11.25" outlineLevel="1">
      <c r="B315" s="92" t="s">
        <v>170</v>
      </c>
      <c r="C315" s="92">
        <v>1240</v>
      </c>
      <c r="D315" s="93">
        <v>0.1</v>
      </c>
      <c r="E315" s="94">
        <v>124</v>
      </c>
      <c r="G315" s="95"/>
      <c r="H315" s="96"/>
      <c r="I315" s="95"/>
      <c r="J315" s="97" t="s">
        <v>347</v>
      </c>
    </row>
    <row r="316" spans="2:10" s="92" customFormat="1" ht="11.25" outlineLevel="1">
      <c r="B316" s="92" t="s">
        <v>650</v>
      </c>
      <c r="C316" s="92">
        <v>5963</v>
      </c>
      <c r="D316" s="93">
        <v>0.08</v>
      </c>
      <c r="E316" s="94">
        <v>477.04</v>
      </c>
      <c r="G316" s="95"/>
      <c r="H316" s="96"/>
      <c r="I316" s="95"/>
      <c r="J316" s="97" t="s">
        <v>345</v>
      </c>
    </row>
    <row r="317" spans="1:10" s="92" customFormat="1" ht="30" customHeight="1">
      <c r="A317" s="155" t="s">
        <v>352</v>
      </c>
      <c r="B317" s="156"/>
      <c r="C317" s="156"/>
      <c r="D317" s="157"/>
      <c r="E317" s="113">
        <f>SUM(E318)</f>
        <v>7.5</v>
      </c>
      <c r="F317" s="111"/>
      <c r="G317" s="114"/>
      <c r="H317" s="112"/>
      <c r="I317" s="114">
        <f>E317*G317</f>
        <v>0</v>
      </c>
      <c r="J317" s="97"/>
    </row>
    <row r="318" spans="2:10" s="92" customFormat="1" ht="11.25" outlineLevel="1">
      <c r="B318" s="92" t="s">
        <v>582</v>
      </c>
      <c r="C318" s="92">
        <v>15</v>
      </c>
      <c r="D318" s="93">
        <v>0.5</v>
      </c>
      <c r="E318" s="94">
        <v>7.5</v>
      </c>
      <c r="G318" s="95"/>
      <c r="H318" s="96"/>
      <c r="I318" s="95"/>
      <c r="J318" s="97" t="s">
        <v>353</v>
      </c>
    </row>
    <row r="319" spans="1:10" s="92" customFormat="1" ht="30" customHeight="1">
      <c r="A319" s="155" t="s">
        <v>354</v>
      </c>
      <c r="B319" s="156"/>
      <c r="C319" s="156"/>
      <c r="D319" s="157"/>
      <c r="E319" s="113">
        <f>SUM(E320:E326)</f>
        <v>54252</v>
      </c>
      <c r="F319" s="111"/>
      <c r="G319" s="114"/>
      <c r="H319" s="112"/>
      <c r="I319" s="114">
        <f>E319*G319</f>
        <v>0</v>
      </c>
      <c r="J319" s="97"/>
    </row>
    <row r="320" spans="2:10" s="92" customFormat="1" ht="11.25" outlineLevel="1">
      <c r="B320" s="92" t="s">
        <v>569</v>
      </c>
      <c r="C320" s="92">
        <v>1163</v>
      </c>
      <c r="D320" s="93">
        <v>1</v>
      </c>
      <c r="E320" s="94">
        <v>1163</v>
      </c>
      <c r="G320" s="95"/>
      <c r="H320" s="96"/>
      <c r="I320" s="95"/>
      <c r="J320" s="97" t="s">
        <v>356</v>
      </c>
    </row>
    <row r="321" spans="2:10" s="92" customFormat="1" ht="11.25" outlineLevel="1">
      <c r="B321" s="92" t="s">
        <v>638</v>
      </c>
      <c r="C321" s="92">
        <v>10429</v>
      </c>
      <c r="D321" s="93">
        <v>1</v>
      </c>
      <c r="E321" s="94">
        <v>10429</v>
      </c>
      <c r="G321" s="95"/>
      <c r="H321" s="96"/>
      <c r="I321" s="95"/>
      <c r="J321" s="97" t="s">
        <v>355</v>
      </c>
    </row>
    <row r="322" spans="2:10" s="92" customFormat="1" ht="11.25" outlineLevel="1">
      <c r="B322" s="92" t="s">
        <v>648</v>
      </c>
      <c r="C322" s="92">
        <v>34400</v>
      </c>
      <c r="D322" s="93">
        <v>1</v>
      </c>
      <c r="E322" s="94">
        <v>34400</v>
      </c>
      <c r="G322" s="95"/>
      <c r="H322" s="96"/>
      <c r="I322" s="95"/>
      <c r="J322" s="97" t="s">
        <v>356</v>
      </c>
    </row>
    <row r="323" spans="2:10" s="92" customFormat="1" ht="11.25" outlineLevel="1">
      <c r="B323" s="92" t="s">
        <v>599</v>
      </c>
      <c r="C323" s="92">
        <v>119</v>
      </c>
      <c r="D323" s="93">
        <v>1</v>
      </c>
      <c r="E323" s="94">
        <v>119</v>
      </c>
      <c r="G323" s="95"/>
      <c r="H323" s="96"/>
      <c r="I323" s="95"/>
      <c r="J323" s="97" t="s">
        <v>356</v>
      </c>
    </row>
    <row r="324" spans="2:10" s="92" customFormat="1" ht="11.25" outlineLevel="1">
      <c r="B324" s="92" t="s">
        <v>616</v>
      </c>
      <c r="C324" s="92">
        <v>1701</v>
      </c>
      <c r="D324" s="93">
        <v>1</v>
      </c>
      <c r="E324" s="94">
        <v>1701</v>
      </c>
      <c r="G324" s="95"/>
      <c r="H324" s="96"/>
      <c r="I324" s="95"/>
      <c r="J324" s="97" t="s">
        <v>356</v>
      </c>
    </row>
    <row r="325" spans="2:10" s="92" customFormat="1" ht="11.25" outlineLevel="1">
      <c r="B325" s="92" t="s">
        <v>650</v>
      </c>
      <c r="C325" s="92">
        <v>5963</v>
      </c>
      <c r="D325" s="93">
        <v>1</v>
      </c>
      <c r="E325" s="94">
        <v>5963</v>
      </c>
      <c r="G325" s="95"/>
      <c r="H325" s="96"/>
      <c r="I325" s="95"/>
      <c r="J325" s="97" t="s">
        <v>355</v>
      </c>
    </row>
    <row r="326" spans="2:10" s="92" customFormat="1" ht="11.25" outlineLevel="1">
      <c r="B326" s="92" t="s">
        <v>651</v>
      </c>
      <c r="C326" s="92">
        <v>477</v>
      </c>
      <c r="D326" s="93">
        <v>1</v>
      </c>
      <c r="E326" s="94">
        <v>477</v>
      </c>
      <c r="G326" s="95"/>
      <c r="H326" s="96"/>
      <c r="I326" s="95"/>
      <c r="J326" s="97" t="s">
        <v>356</v>
      </c>
    </row>
    <row r="327" spans="1:10" s="92" customFormat="1" ht="30" customHeight="1">
      <c r="A327" s="155" t="s">
        <v>357</v>
      </c>
      <c r="B327" s="156"/>
      <c r="C327" s="156"/>
      <c r="D327" s="157"/>
      <c r="E327" s="113">
        <f>SUM(E328:E329)</f>
        <v>65568</v>
      </c>
      <c r="F327" s="111"/>
      <c r="G327" s="114"/>
      <c r="H327" s="112"/>
      <c r="I327" s="114">
        <f>E327*G327</f>
        <v>0</v>
      </c>
      <c r="J327" s="97"/>
    </row>
    <row r="328" spans="2:10" s="92" customFormat="1" ht="11.25" outlineLevel="1">
      <c r="B328" s="92" t="s">
        <v>638</v>
      </c>
      <c r="C328" s="92">
        <v>10429</v>
      </c>
      <c r="D328" s="93">
        <v>4</v>
      </c>
      <c r="E328" s="94">
        <v>41716</v>
      </c>
      <c r="G328" s="95"/>
      <c r="H328" s="96"/>
      <c r="I328" s="95"/>
      <c r="J328" s="97" t="s">
        <v>358</v>
      </c>
    </row>
    <row r="329" spans="2:10" s="92" customFormat="1" ht="11.25" outlineLevel="1">
      <c r="B329" s="92" t="s">
        <v>650</v>
      </c>
      <c r="C329" s="92">
        <v>5963</v>
      </c>
      <c r="D329" s="93">
        <v>4</v>
      </c>
      <c r="E329" s="94">
        <v>23852</v>
      </c>
      <c r="G329" s="95"/>
      <c r="H329" s="96"/>
      <c r="I329" s="95"/>
      <c r="J329" s="97" t="s">
        <v>358</v>
      </c>
    </row>
    <row r="330" spans="1:10" s="92" customFormat="1" ht="30" customHeight="1">
      <c r="A330" s="155" t="s">
        <v>359</v>
      </c>
      <c r="B330" s="156"/>
      <c r="C330" s="156"/>
      <c r="D330" s="157"/>
      <c r="E330" s="113">
        <f>SUM(E331:E332)</f>
        <v>278664</v>
      </c>
      <c r="F330" s="111"/>
      <c r="G330" s="114"/>
      <c r="H330" s="112"/>
      <c r="I330" s="114">
        <f>E330*G330</f>
        <v>0</v>
      </c>
      <c r="J330" s="97"/>
    </row>
    <row r="331" spans="2:10" s="92" customFormat="1" ht="11.25" outlineLevel="1">
      <c r="B331" s="92" t="s">
        <v>638</v>
      </c>
      <c r="C331" s="92">
        <v>10429</v>
      </c>
      <c r="D331" s="93">
        <v>17</v>
      </c>
      <c r="E331" s="94">
        <v>177293</v>
      </c>
      <c r="G331" s="95"/>
      <c r="H331" s="96"/>
      <c r="I331" s="95"/>
      <c r="J331" s="97" t="s">
        <v>360</v>
      </c>
    </row>
    <row r="332" spans="2:10" s="92" customFormat="1" ht="11.25" outlineLevel="1">
      <c r="B332" s="92" t="s">
        <v>650</v>
      </c>
      <c r="C332" s="92">
        <v>5963</v>
      </c>
      <c r="D332" s="93">
        <v>17</v>
      </c>
      <c r="E332" s="94">
        <v>101371</v>
      </c>
      <c r="G332" s="95"/>
      <c r="H332" s="96"/>
      <c r="I332" s="95"/>
      <c r="J332" s="97" t="s">
        <v>360</v>
      </c>
    </row>
    <row r="333" spans="1:10" s="92" customFormat="1" ht="30" customHeight="1">
      <c r="A333" s="155" t="s">
        <v>361</v>
      </c>
      <c r="B333" s="156"/>
      <c r="C333" s="156"/>
      <c r="D333" s="157"/>
      <c r="E333" s="113">
        <f>SUM(E334:E338)</f>
        <v>2725920</v>
      </c>
      <c r="F333" s="111"/>
      <c r="G333" s="114"/>
      <c r="H333" s="112"/>
      <c r="I333" s="114">
        <f>E333*G333</f>
        <v>0</v>
      </c>
      <c r="J333" s="97"/>
    </row>
    <row r="334" spans="2:10" s="92" customFormat="1" ht="11.25" outlineLevel="1">
      <c r="B334" s="92" t="s">
        <v>569</v>
      </c>
      <c r="C334" s="92">
        <v>1163</v>
      </c>
      <c r="D334" s="93">
        <v>72</v>
      </c>
      <c r="E334" s="94">
        <v>83736</v>
      </c>
      <c r="G334" s="95"/>
      <c r="H334" s="96"/>
      <c r="I334" s="95"/>
      <c r="J334" s="97" t="s">
        <v>362</v>
      </c>
    </row>
    <row r="335" spans="2:10" s="92" customFormat="1" ht="11.25" outlineLevel="1">
      <c r="B335" s="92" t="s">
        <v>648</v>
      </c>
      <c r="C335" s="92">
        <v>34400</v>
      </c>
      <c r="D335" s="93">
        <v>72</v>
      </c>
      <c r="E335" s="94">
        <v>2476800</v>
      </c>
      <c r="G335" s="95"/>
      <c r="H335" s="96"/>
      <c r="I335" s="95"/>
      <c r="J335" s="97" t="s">
        <v>362</v>
      </c>
    </row>
    <row r="336" spans="2:10" s="92" customFormat="1" ht="11.25" outlineLevel="1">
      <c r="B336" s="92" t="s">
        <v>599</v>
      </c>
      <c r="C336" s="92">
        <v>119</v>
      </c>
      <c r="D336" s="93">
        <v>72</v>
      </c>
      <c r="E336" s="94">
        <v>8568</v>
      </c>
      <c r="G336" s="95"/>
      <c r="H336" s="96"/>
      <c r="I336" s="95"/>
      <c r="J336" s="97" t="s">
        <v>362</v>
      </c>
    </row>
    <row r="337" spans="2:10" s="92" customFormat="1" ht="11.25" outlineLevel="1">
      <c r="B337" s="92" t="s">
        <v>616</v>
      </c>
      <c r="C337" s="92">
        <v>1701</v>
      </c>
      <c r="D337" s="93">
        <v>72</v>
      </c>
      <c r="E337" s="94">
        <v>122472</v>
      </c>
      <c r="G337" s="95"/>
      <c r="H337" s="96"/>
      <c r="I337" s="95"/>
      <c r="J337" s="97" t="s">
        <v>362</v>
      </c>
    </row>
    <row r="338" spans="2:10" s="92" customFormat="1" ht="11.25" outlineLevel="1">
      <c r="B338" s="92" t="s">
        <v>651</v>
      </c>
      <c r="C338" s="92">
        <v>477</v>
      </c>
      <c r="D338" s="93">
        <v>72</v>
      </c>
      <c r="E338" s="94">
        <v>34344</v>
      </c>
      <c r="G338" s="95"/>
      <c r="H338" s="96"/>
      <c r="I338" s="95"/>
      <c r="J338" s="97" t="s">
        <v>362</v>
      </c>
    </row>
    <row r="339" spans="1:10" s="92" customFormat="1" ht="30" customHeight="1">
      <c r="A339" s="155" t="s">
        <v>363</v>
      </c>
      <c r="B339" s="156"/>
      <c r="C339" s="156"/>
      <c r="D339" s="157"/>
      <c r="E339" s="113">
        <f>SUM(E340:E344)</f>
        <v>75720</v>
      </c>
      <c r="F339" s="111"/>
      <c r="G339" s="114"/>
      <c r="H339" s="112"/>
      <c r="I339" s="114">
        <f>E339*G339</f>
        <v>0</v>
      </c>
      <c r="J339" s="97"/>
    </row>
    <row r="340" spans="2:10" s="92" customFormat="1" ht="11.25" outlineLevel="1">
      <c r="B340" s="92" t="s">
        <v>569</v>
      </c>
      <c r="C340" s="92">
        <v>1163</v>
      </c>
      <c r="D340" s="93">
        <v>2</v>
      </c>
      <c r="E340" s="94">
        <v>2326</v>
      </c>
      <c r="G340" s="95"/>
      <c r="H340" s="96"/>
      <c r="I340" s="95"/>
      <c r="J340" s="97" t="s">
        <v>364</v>
      </c>
    </row>
    <row r="341" spans="2:10" s="92" customFormat="1" ht="11.25" outlineLevel="1">
      <c r="B341" s="92" t="s">
        <v>648</v>
      </c>
      <c r="C341" s="92">
        <v>34400</v>
      </c>
      <c r="D341" s="93">
        <v>2</v>
      </c>
      <c r="E341" s="94">
        <v>68800</v>
      </c>
      <c r="G341" s="95"/>
      <c r="H341" s="96"/>
      <c r="I341" s="95"/>
      <c r="J341" s="97" t="s">
        <v>364</v>
      </c>
    </row>
    <row r="342" spans="2:10" s="92" customFormat="1" ht="11.25" outlineLevel="1">
      <c r="B342" s="92" t="s">
        <v>599</v>
      </c>
      <c r="C342" s="92">
        <v>119</v>
      </c>
      <c r="D342" s="93">
        <v>2</v>
      </c>
      <c r="E342" s="94">
        <v>238</v>
      </c>
      <c r="G342" s="95"/>
      <c r="H342" s="96"/>
      <c r="I342" s="95"/>
      <c r="J342" s="97" t="s">
        <v>364</v>
      </c>
    </row>
    <row r="343" spans="2:10" s="92" customFormat="1" ht="11.25" outlineLevel="1">
      <c r="B343" s="92" t="s">
        <v>616</v>
      </c>
      <c r="C343" s="92">
        <v>1701</v>
      </c>
      <c r="D343" s="93">
        <v>2</v>
      </c>
      <c r="E343" s="94">
        <v>3402</v>
      </c>
      <c r="G343" s="95"/>
      <c r="H343" s="96"/>
      <c r="I343" s="95"/>
      <c r="J343" s="97" t="s">
        <v>364</v>
      </c>
    </row>
    <row r="344" spans="2:10" s="92" customFormat="1" ht="11.25" outlineLevel="1">
      <c r="B344" s="92" t="s">
        <v>651</v>
      </c>
      <c r="C344" s="92">
        <v>477</v>
      </c>
      <c r="D344" s="93">
        <v>2</v>
      </c>
      <c r="E344" s="94">
        <v>954</v>
      </c>
      <c r="G344" s="95"/>
      <c r="H344" s="96"/>
      <c r="I344" s="95"/>
      <c r="J344" s="97" t="s">
        <v>364</v>
      </c>
    </row>
    <row r="345" spans="1:10" s="92" customFormat="1" ht="30" customHeight="1">
      <c r="A345" s="155" t="s">
        <v>365</v>
      </c>
      <c r="B345" s="156"/>
      <c r="C345" s="156"/>
      <c r="D345" s="157"/>
      <c r="E345" s="113">
        <f>SUM(E346)</f>
        <v>42237</v>
      </c>
      <c r="F345" s="111"/>
      <c r="G345" s="114"/>
      <c r="H345" s="112"/>
      <c r="I345" s="114">
        <f>E345*G345</f>
        <v>0</v>
      </c>
      <c r="J345" s="97"/>
    </row>
    <row r="346" spans="2:10" s="92" customFormat="1" ht="11.25" outlineLevel="1">
      <c r="B346" s="92" t="s">
        <v>576</v>
      </c>
      <c r="C346" s="92">
        <v>42237</v>
      </c>
      <c r="D346" s="93">
        <v>1</v>
      </c>
      <c r="E346" s="94">
        <v>42237</v>
      </c>
      <c r="G346" s="95"/>
      <c r="H346" s="96"/>
      <c r="I346" s="95"/>
      <c r="J346" s="97"/>
    </row>
    <row r="347" spans="1:10" s="92" customFormat="1" ht="30" customHeight="1">
      <c r="A347" s="155" t="s">
        <v>366</v>
      </c>
      <c r="B347" s="156"/>
      <c r="C347" s="156"/>
      <c r="D347" s="157"/>
      <c r="E347" s="113">
        <f>SUM(E348)</f>
        <v>37283</v>
      </c>
      <c r="F347" s="111"/>
      <c r="G347" s="114"/>
      <c r="H347" s="112"/>
      <c r="I347" s="114">
        <f>E347*G347</f>
        <v>0</v>
      </c>
      <c r="J347" s="97"/>
    </row>
    <row r="348" spans="2:10" s="92" customFormat="1" ht="11.25" outlineLevel="1">
      <c r="B348" s="92" t="s">
        <v>576</v>
      </c>
      <c r="C348" s="92">
        <v>37283</v>
      </c>
      <c r="D348" s="93">
        <v>1</v>
      </c>
      <c r="E348" s="94">
        <v>37283</v>
      </c>
      <c r="G348" s="95"/>
      <c r="H348" s="96"/>
      <c r="I348" s="95"/>
      <c r="J348" s="97"/>
    </row>
    <row r="349" spans="1:10" s="92" customFormat="1" ht="30" customHeight="1">
      <c r="A349" s="155" t="s">
        <v>367</v>
      </c>
      <c r="B349" s="156"/>
      <c r="C349" s="156"/>
      <c r="D349" s="157"/>
      <c r="E349" s="113">
        <f>SUM(E350)</f>
        <v>40753</v>
      </c>
      <c r="F349" s="111"/>
      <c r="G349" s="114"/>
      <c r="H349" s="112"/>
      <c r="I349" s="114">
        <f>E349*G349</f>
        <v>0</v>
      </c>
      <c r="J349" s="97"/>
    </row>
    <row r="350" spans="2:10" s="92" customFormat="1" ht="11.25" outlineLevel="1">
      <c r="B350" s="92" t="s">
        <v>576</v>
      </c>
      <c r="C350" s="92">
        <v>40753</v>
      </c>
      <c r="D350" s="93">
        <v>1</v>
      </c>
      <c r="E350" s="94">
        <v>40753</v>
      </c>
      <c r="G350" s="95"/>
      <c r="H350" s="96"/>
      <c r="I350" s="95"/>
      <c r="J350" s="97"/>
    </row>
    <row r="351" spans="1:10" s="92" customFormat="1" ht="30" customHeight="1">
      <c r="A351" s="155" t="s">
        <v>368</v>
      </c>
      <c r="B351" s="156"/>
      <c r="C351" s="156"/>
      <c r="D351" s="157"/>
      <c r="E351" s="113">
        <f>SUM(E352)</f>
        <v>248</v>
      </c>
      <c r="F351" s="111"/>
      <c r="G351" s="114"/>
      <c r="H351" s="112"/>
      <c r="I351" s="114">
        <f>E351*G351</f>
        <v>0</v>
      </c>
      <c r="J351" s="97"/>
    </row>
    <row r="352" spans="2:10" s="92" customFormat="1" ht="11.25" outlineLevel="1">
      <c r="B352" s="92" t="s">
        <v>574</v>
      </c>
      <c r="C352" s="92">
        <v>248</v>
      </c>
      <c r="D352" s="93">
        <v>1</v>
      </c>
      <c r="E352" s="94">
        <v>248</v>
      </c>
      <c r="G352" s="95"/>
      <c r="H352" s="96"/>
      <c r="I352" s="95"/>
      <c r="J352" s="97" t="s">
        <v>369</v>
      </c>
    </row>
    <row r="353" spans="1:10" s="92" customFormat="1" ht="30" customHeight="1">
      <c r="A353" s="155" t="s">
        <v>370</v>
      </c>
      <c r="B353" s="156"/>
      <c r="C353" s="156"/>
      <c r="D353" s="157"/>
      <c r="E353" s="113">
        <f>SUM(E354)</f>
        <v>326</v>
      </c>
      <c r="F353" s="111"/>
      <c r="G353" s="114"/>
      <c r="H353" s="112"/>
      <c r="I353" s="114">
        <f>E353*G353</f>
        <v>0</v>
      </c>
      <c r="J353" s="97"/>
    </row>
    <row r="354" spans="2:10" s="92" customFormat="1" ht="11.25" outlineLevel="1">
      <c r="B354" s="92" t="s">
        <v>601</v>
      </c>
      <c r="C354" s="92">
        <v>326</v>
      </c>
      <c r="D354" s="93">
        <v>1</v>
      </c>
      <c r="E354" s="94">
        <v>326</v>
      </c>
      <c r="G354" s="95"/>
      <c r="H354" s="96"/>
      <c r="I354" s="95"/>
      <c r="J354" s="97" t="s">
        <v>371</v>
      </c>
    </row>
    <row r="355" spans="1:10" s="92" customFormat="1" ht="30" customHeight="1">
      <c r="A355" s="155" t="s">
        <v>373</v>
      </c>
      <c r="B355" s="156"/>
      <c r="C355" s="156"/>
      <c r="D355" s="157"/>
      <c r="E355" s="113">
        <f>SUM(E356)</f>
        <v>16.85</v>
      </c>
      <c r="F355" s="111"/>
      <c r="G355" s="114"/>
      <c r="H355" s="112"/>
      <c r="I355" s="114">
        <f>E355*G355</f>
        <v>0</v>
      </c>
      <c r="J355" s="97"/>
    </row>
    <row r="356" spans="2:10" s="92" customFormat="1" ht="11.25" outlineLevel="1">
      <c r="B356" s="92" t="s">
        <v>579</v>
      </c>
      <c r="C356" s="92">
        <v>337</v>
      </c>
      <c r="D356" s="93">
        <v>0.05</v>
      </c>
      <c r="E356" s="94">
        <v>16.85</v>
      </c>
      <c r="G356" s="95"/>
      <c r="H356" s="96"/>
      <c r="I356" s="95"/>
      <c r="J356" s="97" t="s">
        <v>374</v>
      </c>
    </row>
    <row r="357" spans="1:10" s="92" customFormat="1" ht="30" customHeight="1">
      <c r="A357" s="155" t="s">
        <v>375</v>
      </c>
      <c r="B357" s="156"/>
      <c r="C357" s="156"/>
      <c r="D357" s="157"/>
      <c r="E357" s="113">
        <f>SUM(E358:E361)</f>
        <v>926328.3999999999</v>
      </c>
      <c r="F357" s="111"/>
      <c r="G357" s="114"/>
      <c r="H357" s="112"/>
      <c r="I357" s="114">
        <f>E357*G357</f>
        <v>0</v>
      </c>
      <c r="J357" s="97"/>
    </row>
    <row r="358" spans="2:10" s="92" customFormat="1" ht="11.25" outlineLevel="1">
      <c r="B358" s="92" t="s">
        <v>566</v>
      </c>
      <c r="C358" s="92">
        <v>35677</v>
      </c>
      <c r="D358" s="93">
        <v>1.6</v>
      </c>
      <c r="E358" s="94">
        <v>57083.2</v>
      </c>
      <c r="G358" s="95"/>
      <c r="H358" s="96"/>
      <c r="I358" s="95"/>
      <c r="J358" s="97" t="s">
        <v>376</v>
      </c>
    </row>
    <row r="359" spans="2:10" s="92" customFormat="1" ht="11.25" outlineLevel="1">
      <c r="B359" s="92" t="s">
        <v>151</v>
      </c>
      <c r="C359" s="92">
        <v>125543</v>
      </c>
      <c r="D359" s="93">
        <v>1.8</v>
      </c>
      <c r="E359" s="94">
        <v>225977.4</v>
      </c>
      <c r="G359" s="95"/>
      <c r="H359" s="96"/>
      <c r="I359" s="95"/>
      <c r="J359" s="97" t="s">
        <v>376</v>
      </c>
    </row>
    <row r="360" spans="2:10" s="92" customFormat="1" ht="11.25" outlineLevel="1">
      <c r="B360" s="92" t="s">
        <v>163</v>
      </c>
      <c r="C360" s="92">
        <v>189932</v>
      </c>
      <c r="D360" s="93">
        <v>1.8</v>
      </c>
      <c r="E360" s="94">
        <v>341877.6</v>
      </c>
      <c r="G360" s="95"/>
      <c r="H360" s="96"/>
      <c r="I360" s="95"/>
      <c r="J360" s="97" t="s">
        <v>376</v>
      </c>
    </row>
    <row r="361" spans="2:10" s="92" customFormat="1" ht="11.25" outlineLevel="1">
      <c r="B361" s="92" t="s">
        <v>186</v>
      </c>
      <c r="C361" s="92">
        <v>167439</v>
      </c>
      <c r="D361" s="93">
        <v>1.8</v>
      </c>
      <c r="E361" s="94">
        <v>301390.2</v>
      </c>
      <c r="G361" s="95"/>
      <c r="H361" s="96"/>
      <c r="I361" s="95"/>
      <c r="J361" s="97" t="s">
        <v>376</v>
      </c>
    </row>
    <row r="362" spans="1:10" s="92" customFormat="1" ht="30" customHeight="1">
      <c r="A362" s="155" t="s">
        <v>377</v>
      </c>
      <c r="B362" s="156"/>
      <c r="C362" s="156"/>
      <c r="D362" s="157"/>
      <c r="E362" s="113">
        <f>SUM(E363:E366)</f>
        <v>36659.2</v>
      </c>
      <c r="F362" s="111"/>
      <c r="G362" s="114"/>
      <c r="H362" s="112"/>
      <c r="I362" s="114">
        <f>E362*G362</f>
        <v>0</v>
      </c>
      <c r="J362" s="97"/>
    </row>
    <row r="363" spans="2:10" s="92" customFormat="1" ht="11.25" outlineLevel="1">
      <c r="B363" s="92" t="s">
        <v>566</v>
      </c>
      <c r="C363" s="92">
        <v>2276</v>
      </c>
      <c r="D363" s="93">
        <v>1.4</v>
      </c>
      <c r="E363" s="94">
        <v>3186.4</v>
      </c>
      <c r="G363" s="95"/>
      <c r="H363" s="96"/>
      <c r="I363" s="95"/>
      <c r="J363" s="97" t="s">
        <v>376</v>
      </c>
    </row>
    <row r="364" spans="2:10" s="92" customFormat="1" ht="11.25" outlineLevel="1">
      <c r="B364" s="92" t="s">
        <v>151</v>
      </c>
      <c r="C364" s="92">
        <v>2017</v>
      </c>
      <c r="D364" s="93">
        <v>1.8</v>
      </c>
      <c r="E364" s="94">
        <v>3630.6</v>
      </c>
      <c r="G364" s="95"/>
      <c r="H364" s="96"/>
      <c r="I364" s="95"/>
      <c r="J364" s="97" t="s">
        <v>376</v>
      </c>
    </row>
    <row r="365" spans="2:10" s="92" customFormat="1" ht="11.25" outlineLevel="1">
      <c r="B365" s="92" t="s">
        <v>163</v>
      </c>
      <c r="C365" s="92">
        <v>4761</v>
      </c>
      <c r="D365" s="93">
        <v>1.8</v>
      </c>
      <c r="E365" s="94">
        <v>8569.8</v>
      </c>
      <c r="G365" s="95"/>
      <c r="H365" s="96"/>
      <c r="I365" s="95"/>
      <c r="J365" s="97" t="s">
        <v>376</v>
      </c>
    </row>
    <row r="366" spans="2:10" s="92" customFormat="1" ht="11.25" outlineLevel="1">
      <c r="B366" s="92" t="s">
        <v>186</v>
      </c>
      <c r="C366" s="92">
        <v>11818</v>
      </c>
      <c r="D366" s="93">
        <v>1.8</v>
      </c>
      <c r="E366" s="94">
        <v>21272.4</v>
      </c>
      <c r="G366" s="95"/>
      <c r="H366" s="96"/>
      <c r="I366" s="95"/>
      <c r="J366" s="97" t="s">
        <v>376</v>
      </c>
    </row>
    <row r="367" spans="1:10" s="92" customFormat="1" ht="30" customHeight="1">
      <c r="A367" s="155" t="s">
        <v>378</v>
      </c>
      <c r="B367" s="156"/>
      <c r="C367" s="156"/>
      <c r="D367" s="157"/>
      <c r="E367" s="113">
        <f>SUM(E368:E371)</f>
        <v>3802.7</v>
      </c>
      <c r="F367" s="111"/>
      <c r="G367" s="114"/>
      <c r="H367" s="112"/>
      <c r="I367" s="114">
        <f>E367*G367</f>
        <v>0</v>
      </c>
      <c r="J367" s="97"/>
    </row>
    <row r="368" spans="2:10" s="92" customFormat="1" ht="11.25" outlineLevel="1">
      <c r="B368" s="92" t="s">
        <v>566</v>
      </c>
      <c r="C368" s="92">
        <v>161</v>
      </c>
      <c r="D368" s="93">
        <v>0.7</v>
      </c>
      <c r="E368" s="94">
        <v>112.7</v>
      </c>
      <c r="G368" s="95"/>
      <c r="H368" s="96"/>
      <c r="I368" s="95"/>
      <c r="J368" s="97" t="s">
        <v>379</v>
      </c>
    </row>
    <row r="369" spans="2:10" s="92" customFormat="1" ht="11.25" outlineLevel="1">
      <c r="B369" s="92" t="s">
        <v>151</v>
      </c>
      <c r="C369" s="92">
        <v>32</v>
      </c>
      <c r="D369" s="93">
        <v>1.8</v>
      </c>
      <c r="E369" s="94">
        <v>57.6</v>
      </c>
      <c r="G369" s="95"/>
      <c r="H369" s="96"/>
      <c r="I369" s="95"/>
      <c r="J369" s="97" t="s">
        <v>376</v>
      </c>
    </row>
    <row r="370" spans="2:10" s="92" customFormat="1" ht="11.25" outlineLevel="1">
      <c r="B370" s="92" t="s">
        <v>163</v>
      </c>
      <c r="C370" s="92">
        <v>1487</v>
      </c>
      <c r="D370" s="93">
        <v>1.8</v>
      </c>
      <c r="E370" s="94">
        <v>2676.6</v>
      </c>
      <c r="G370" s="95"/>
      <c r="H370" s="96"/>
      <c r="I370" s="95"/>
      <c r="J370" s="97" t="s">
        <v>376</v>
      </c>
    </row>
    <row r="371" spans="2:10" s="92" customFormat="1" ht="11.25" outlineLevel="1">
      <c r="B371" s="92" t="s">
        <v>186</v>
      </c>
      <c r="C371" s="92">
        <v>531</v>
      </c>
      <c r="D371" s="93">
        <v>1.8</v>
      </c>
      <c r="E371" s="94">
        <v>955.8</v>
      </c>
      <c r="G371" s="95"/>
      <c r="H371" s="96"/>
      <c r="I371" s="95"/>
      <c r="J371" s="97" t="s">
        <v>376</v>
      </c>
    </row>
    <row r="372" spans="1:10" s="92" customFormat="1" ht="30" customHeight="1">
      <c r="A372" s="155" t="s">
        <v>380</v>
      </c>
      <c r="B372" s="171"/>
      <c r="C372" s="171"/>
      <c r="D372" s="172"/>
      <c r="E372" s="113">
        <f>SUM(E373:E375)</f>
        <v>114050</v>
      </c>
      <c r="F372" s="111"/>
      <c r="G372" s="114"/>
      <c r="H372" s="112"/>
      <c r="I372" s="114">
        <f>E372*G372</f>
        <v>0</v>
      </c>
      <c r="J372" s="97"/>
    </row>
    <row r="373" spans="2:10" s="92" customFormat="1" ht="11.25" outlineLevel="1">
      <c r="B373" s="92" t="s">
        <v>673</v>
      </c>
      <c r="C373" s="92">
        <v>689</v>
      </c>
      <c r="D373" s="93">
        <v>50</v>
      </c>
      <c r="E373" s="94">
        <v>34450</v>
      </c>
      <c r="G373" s="95"/>
      <c r="H373" s="96"/>
      <c r="I373" s="95"/>
      <c r="J373" s="97"/>
    </row>
    <row r="374" spans="2:10" s="92" customFormat="1" ht="11.25" outlineLevel="1">
      <c r="B374" s="92" t="s">
        <v>638</v>
      </c>
      <c r="C374" s="92">
        <v>545</v>
      </c>
      <c r="D374" s="93">
        <v>50</v>
      </c>
      <c r="E374" s="94">
        <v>27250</v>
      </c>
      <c r="G374" s="95"/>
      <c r="H374" s="96"/>
      <c r="I374" s="95"/>
      <c r="J374" s="97"/>
    </row>
    <row r="375" spans="2:10" s="92" customFormat="1" ht="11.25" outlineLevel="1">
      <c r="B375" s="92" t="s">
        <v>650</v>
      </c>
      <c r="C375" s="92">
        <v>1047</v>
      </c>
      <c r="D375" s="93">
        <v>50</v>
      </c>
      <c r="E375" s="94">
        <v>52350</v>
      </c>
      <c r="G375" s="95"/>
      <c r="H375" s="96"/>
      <c r="I375" s="95"/>
      <c r="J375" s="97"/>
    </row>
    <row r="376" spans="4:10" s="92" customFormat="1" ht="11.25">
      <c r="D376" s="93"/>
      <c r="E376" s="94"/>
      <c r="G376" s="95"/>
      <c r="H376" s="96"/>
      <c r="I376" s="95"/>
      <c r="J376" s="97"/>
    </row>
    <row r="377" spans="4:10" s="92" customFormat="1" ht="11.25">
      <c r="D377" s="93"/>
      <c r="E377" s="94"/>
      <c r="G377" s="95"/>
      <c r="H377" s="96"/>
      <c r="I377" s="95"/>
      <c r="J377" s="97"/>
    </row>
    <row r="378" spans="1:10" s="92" customFormat="1" ht="30" customHeight="1">
      <c r="A378" s="164" t="s">
        <v>381</v>
      </c>
      <c r="B378" s="156"/>
      <c r="C378" s="156"/>
      <c r="D378" s="156"/>
      <c r="E378" s="157"/>
      <c r="F378" s="115"/>
      <c r="G378" s="165">
        <f>ROUND(SUM(I24:I377)+G20,0)</f>
        <v>0</v>
      </c>
      <c r="H378" s="166"/>
      <c r="I378" s="163"/>
      <c r="J378" s="97"/>
    </row>
    <row r="379" spans="1:10" s="92" customFormat="1" ht="30" customHeight="1">
      <c r="A379" s="164" t="s">
        <v>382</v>
      </c>
      <c r="B379" s="156"/>
      <c r="C379" s="156"/>
      <c r="D379" s="156"/>
      <c r="E379" s="157"/>
      <c r="F379" s="115"/>
      <c r="G379" s="165">
        <f>ROUND($G$378*1.19,-2)</f>
        <v>0</v>
      </c>
      <c r="H379" s="166"/>
      <c r="I379" s="163"/>
      <c r="J379" s="97"/>
    </row>
    <row r="380" spans="1:10" s="92" customFormat="1" ht="30" customHeight="1">
      <c r="A380" s="167" t="s">
        <v>383</v>
      </c>
      <c r="B380" s="156"/>
      <c r="C380" s="156"/>
      <c r="D380" s="156"/>
      <c r="E380" s="157"/>
      <c r="F380" s="116"/>
      <c r="G380" s="168">
        <f>($G$378)*4</f>
        <v>0</v>
      </c>
      <c r="H380" s="169"/>
      <c r="I380" s="170"/>
      <c r="J380" s="97"/>
    </row>
    <row r="381" spans="1:10" s="92" customFormat="1" ht="30" customHeight="1">
      <c r="A381" s="167" t="s">
        <v>384</v>
      </c>
      <c r="B381" s="156"/>
      <c r="C381" s="156"/>
      <c r="D381" s="156"/>
      <c r="E381" s="157"/>
      <c r="F381" s="116"/>
      <c r="G381" s="168">
        <f>($G$379)*4</f>
        <v>0</v>
      </c>
      <c r="H381" s="169"/>
      <c r="I381" s="170"/>
      <c r="J381" s="97"/>
    </row>
    <row r="382" spans="4:10" s="92" customFormat="1" ht="11.25">
      <c r="D382" s="93"/>
      <c r="E382" s="94"/>
      <c r="G382" s="95"/>
      <c r="H382" s="96"/>
      <c r="I382" s="95"/>
      <c r="J382" s="97"/>
    </row>
    <row r="383" spans="4:10" s="92" customFormat="1" ht="11.25">
      <c r="D383" s="93"/>
      <c r="E383" s="94"/>
      <c r="G383" s="95"/>
      <c r="H383" s="96"/>
      <c r="I383" s="95"/>
      <c r="J383" s="97"/>
    </row>
    <row r="384" spans="4:10" s="92" customFormat="1" ht="11.25">
      <c r="D384" s="93"/>
      <c r="E384" s="94"/>
      <c r="G384" s="95"/>
      <c r="H384" s="96"/>
      <c r="I384" s="95"/>
      <c r="J384" s="97"/>
    </row>
    <row r="385" spans="4:10" s="92" customFormat="1" ht="11.25">
      <c r="D385" s="93"/>
      <c r="E385" s="94"/>
      <c r="G385" s="95"/>
      <c r="H385" s="96"/>
      <c r="I385" s="95"/>
      <c r="J385" s="97"/>
    </row>
    <row r="386" spans="4:10" s="92" customFormat="1" ht="11.25">
      <c r="D386" s="93"/>
      <c r="E386" s="94"/>
      <c r="G386" s="95"/>
      <c r="H386" s="96"/>
      <c r="I386" s="95"/>
      <c r="J386" s="97"/>
    </row>
    <row r="387" spans="4:10" s="92" customFormat="1" ht="11.25">
      <c r="D387" s="93"/>
      <c r="E387" s="94"/>
      <c r="G387" s="95"/>
      <c r="H387" s="96"/>
      <c r="I387" s="95"/>
      <c r="J387" s="97"/>
    </row>
    <row r="388" spans="4:10" s="92" customFormat="1" ht="11.25">
      <c r="D388" s="93"/>
      <c r="E388" s="94"/>
      <c r="G388" s="95"/>
      <c r="H388" s="96"/>
      <c r="I388" s="95"/>
      <c r="J388" s="97"/>
    </row>
    <row r="389" spans="4:10" s="92" customFormat="1" ht="11.25">
      <c r="D389" s="93"/>
      <c r="E389" s="94"/>
      <c r="G389" s="95"/>
      <c r="H389" s="96"/>
      <c r="I389" s="95"/>
      <c r="J389" s="97"/>
    </row>
    <row r="390" spans="4:10" s="92" customFormat="1" ht="11.25">
      <c r="D390" s="93"/>
      <c r="E390" s="94"/>
      <c r="G390" s="95"/>
      <c r="H390" s="96"/>
      <c r="I390" s="95"/>
      <c r="J390" s="97"/>
    </row>
    <row r="391" spans="4:10" s="92" customFormat="1" ht="11.25">
      <c r="D391" s="93"/>
      <c r="E391" s="94"/>
      <c r="G391" s="95"/>
      <c r="H391" s="96"/>
      <c r="I391" s="95"/>
      <c r="J391" s="97"/>
    </row>
    <row r="392" spans="4:10" s="92" customFormat="1" ht="11.25">
      <c r="D392" s="93"/>
      <c r="E392" s="94"/>
      <c r="G392" s="95"/>
      <c r="H392" s="96"/>
      <c r="I392" s="95"/>
      <c r="J392" s="97"/>
    </row>
    <row r="393" spans="4:10" s="92" customFormat="1" ht="11.25">
      <c r="D393" s="93"/>
      <c r="E393" s="94"/>
      <c r="G393" s="95"/>
      <c r="H393" s="96"/>
      <c r="I393" s="95"/>
      <c r="J393" s="97"/>
    </row>
    <row r="394" spans="4:10" s="92" customFormat="1" ht="11.25">
      <c r="D394" s="93"/>
      <c r="E394" s="94"/>
      <c r="G394" s="95"/>
      <c r="H394" s="96"/>
      <c r="I394" s="95"/>
      <c r="J394" s="97"/>
    </row>
    <row r="395" spans="4:10" s="92" customFormat="1" ht="11.25">
      <c r="D395" s="93"/>
      <c r="E395" s="94"/>
      <c r="G395" s="95"/>
      <c r="H395" s="96"/>
      <c r="I395" s="95"/>
      <c r="J395" s="97"/>
    </row>
    <row r="396" spans="4:10" s="92" customFormat="1" ht="11.25">
      <c r="D396" s="93"/>
      <c r="E396" s="94"/>
      <c r="G396" s="95"/>
      <c r="H396" s="96"/>
      <c r="I396" s="95"/>
      <c r="J396" s="97"/>
    </row>
    <row r="397" spans="4:10" s="92" customFormat="1" ht="11.25">
      <c r="D397" s="93"/>
      <c r="E397" s="94"/>
      <c r="G397" s="95"/>
      <c r="H397" s="96"/>
      <c r="I397" s="95"/>
      <c r="J397" s="97"/>
    </row>
    <row r="398" spans="4:10" s="92" customFormat="1" ht="11.25">
      <c r="D398" s="93"/>
      <c r="E398" s="94"/>
      <c r="G398" s="95"/>
      <c r="H398" s="96"/>
      <c r="I398" s="95"/>
      <c r="J398" s="97"/>
    </row>
    <row r="399" spans="4:10" s="92" customFormat="1" ht="11.25">
      <c r="D399" s="93"/>
      <c r="E399" s="94"/>
      <c r="G399" s="95"/>
      <c r="H399" s="96"/>
      <c r="I399" s="95"/>
      <c r="J399" s="97"/>
    </row>
    <row r="400" spans="4:10" s="92" customFormat="1" ht="11.25">
      <c r="D400" s="93"/>
      <c r="E400" s="94"/>
      <c r="G400" s="95"/>
      <c r="H400" s="96"/>
      <c r="I400" s="95"/>
      <c r="J400" s="97"/>
    </row>
    <row r="401" spans="4:10" s="92" customFormat="1" ht="11.25">
      <c r="D401" s="93"/>
      <c r="E401" s="94"/>
      <c r="G401" s="95"/>
      <c r="H401" s="96"/>
      <c r="I401" s="95"/>
      <c r="J401" s="97"/>
    </row>
    <row r="402" spans="4:10" s="92" customFormat="1" ht="11.25">
      <c r="D402" s="93"/>
      <c r="E402" s="94"/>
      <c r="G402" s="95"/>
      <c r="H402" s="96"/>
      <c r="I402" s="95"/>
      <c r="J402" s="97"/>
    </row>
    <row r="403" spans="4:10" s="92" customFormat="1" ht="11.25">
      <c r="D403" s="93"/>
      <c r="E403" s="94"/>
      <c r="G403" s="95"/>
      <c r="H403" s="96"/>
      <c r="I403" s="95"/>
      <c r="J403" s="97"/>
    </row>
    <row r="404" spans="4:10" s="92" customFormat="1" ht="11.25">
      <c r="D404" s="93"/>
      <c r="E404" s="94"/>
      <c r="G404" s="95"/>
      <c r="H404" s="96"/>
      <c r="I404" s="95"/>
      <c r="J404" s="97"/>
    </row>
    <row r="405" spans="4:10" s="92" customFormat="1" ht="11.25">
      <c r="D405" s="93"/>
      <c r="E405" s="94"/>
      <c r="G405" s="95"/>
      <c r="H405" s="96"/>
      <c r="I405" s="95"/>
      <c r="J405" s="97"/>
    </row>
    <row r="406" spans="4:10" s="92" customFormat="1" ht="11.25">
      <c r="D406" s="93"/>
      <c r="E406" s="94"/>
      <c r="G406" s="95"/>
      <c r="H406" s="96"/>
      <c r="I406" s="95"/>
      <c r="J406" s="97"/>
    </row>
    <row r="407" spans="4:10" s="92" customFormat="1" ht="11.25">
      <c r="D407" s="93"/>
      <c r="E407" s="94"/>
      <c r="G407" s="95"/>
      <c r="H407" s="96"/>
      <c r="I407" s="95"/>
      <c r="J407" s="97"/>
    </row>
    <row r="408" spans="4:10" s="92" customFormat="1" ht="11.25">
      <c r="D408" s="93"/>
      <c r="E408" s="94"/>
      <c r="G408" s="95"/>
      <c r="H408" s="96"/>
      <c r="I408" s="95"/>
      <c r="J408" s="97"/>
    </row>
    <row r="409" spans="4:10" s="92" customFormat="1" ht="11.25">
      <c r="D409" s="93"/>
      <c r="E409" s="94"/>
      <c r="G409" s="95"/>
      <c r="H409" s="96"/>
      <c r="I409" s="95"/>
      <c r="J409" s="97"/>
    </row>
    <row r="410" spans="4:10" s="92" customFormat="1" ht="11.25">
      <c r="D410" s="93"/>
      <c r="E410" s="94"/>
      <c r="G410" s="95"/>
      <c r="H410" s="96"/>
      <c r="I410" s="95"/>
      <c r="J410" s="97"/>
    </row>
    <row r="411" spans="4:10" s="92" customFormat="1" ht="11.25">
      <c r="D411" s="93"/>
      <c r="E411" s="94"/>
      <c r="G411" s="95"/>
      <c r="H411" s="96"/>
      <c r="I411" s="95"/>
      <c r="J411" s="97"/>
    </row>
    <row r="412" spans="4:10" s="92" customFormat="1" ht="11.25">
      <c r="D412" s="93"/>
      <c r="E412" s="94"/>
      <c r="G412" s="95"/>
      <c r="H412" s="96"/>
      <c r="I412" s="95"/>
      <c r="J412" s="97"/>
    </row>
    <row r="413" spans="4:10" s="92" customFormat="1" ht="11.25">
      <c r="D413" s="93"/>
      <c r="E413" s="94"/>
      <c r="G413" s="95"/>
      <c r="H413" s="96"/>
      <c r="I413" s="95"/>
      <c r="J413" s="97"/>
    </row>
    <row r="414" spans="4:10" s="92" customFormat="1" ht="11.25">
      <c r="D414" s="93"/>
      <c r="E414" s="94"/>
      <c r="G414" s="95"/>
      <c r="H414" s="96"/>
      <c r="I414" s="95"/>
      <c r="J414" s="97"/>
    </row>
    <row r="415" spans="4:10" s="92" customFormat="1" ht="11.25">
      <c r="D415" s="93"/>
      <c r="E415" s="94"/>
      <c r="G415" s="95"/>
      <c r="H415" s="96"/>
      <c r="I415" s="95"/>
      <c r="J415" s="97"/>
    </row>
    <row r="416" spans="4:10" s="92" customFormat="1" ht="11.25">
      <c r="D416" s="93"/>
      <c r="E416" s="94"/>
      <c r="G416" s="95"/>
      <c r="H416" s="96"/>
      <c r="I416" s="95"/>
      <c r="J416" s="97"/>
    </row>
    <row r="417" spans="4:10" s="92" customFormat="1" ht="11.25">
      <c r="D417" s="93"/>
      <c r="E417" s="94"/>
      <c r="G417" s="95"/>
      <c r="H417" s="96"/>
      <c r="I417" s="95"/>
      <c r="J417" s="97"/>
    </row>
    <row r="418" spans="4:10" s="92" customFormat="1" ht="11.25">
      <c r="D418" s="93"/>
      <c r="E418" s="94"/>
      <c r="G418" s="95"/>
      <c r="H418" s="96"/>
      <c r="I418" s="95"/>
      <c r="J418" s="97"/>
    </row>
    <row r="419" spans="4:10" s="92" customFormat="1" ht="11.25">
      <c r="D419" s="93"/>
      <c r="E419" s="94"/>
      <c r="G419" s="95"/>
      <c r="H419" s="96"/>
      <c r="I419" s="95"/>
      <c r="J419" s="97"/>
    </row>
    <row r="420" spans="4:10" s="92" customFormat="1" ht="11.25">
      <c r="D420" s="93"/>
      <c r="E420" s="94"/>
      <c r="G420" s="95"/>
      <c r="H420" s="96"/>
      <c r="I420" s="95"/>
      <c r="J420" s="97"/>
    </row>
    <row r="421" spans="4:10" s="92" customFormat="1" ht="11.25">
      <c r="D421" s="93"/>
      <c r="E421" s="94"/>
      <c r="G421" s="95"/>
      <c r="H421" s="96"/>
      <c r="I421" s="95"/>
      <c r="J421" s="97"/>
    </row>
    <row r="422" spans="4:10" s="92" customFormat="1" ht="11.25">
      <c r="D422" s="93"/>
      <c r="E422" s="94"/>
      <c r="G422" s="95"/>
      <c r="H422" s="96"/>
      <c r="I422" s="95"/>
      <c r="J422" s="97"/>
    </row>
    <row r="423" spans="4:10" s="92" customFormat="1" ht="11.25">
      <c r="D423" s="93"/>
      <c r="E423" s="94"/>
      <c r="G423" s="95"/>
      <c r="H423" s="96"/>
      <c r="I423" s="95"/>
      <c r="J423" s="97"/>
    </row>
    <row r="424" spans="4:10" s="92" customFormat="1" ht="11.25">
      <c r="D424" s="93"/>
      <c r="E424" s="94"/>
      <c r="G424" s="95"/>
      <c r="H424" s="96"/>
      <c r="I424" s="95"/>
      <c r="J424" s="97"/>
    </row>
    <row r="425" spans="4:10" s="92" customFormat="1" ht="11.25">
      <c r="D425" s="93"/>
      <c r="E425" s="94"/>
      <c r="G425" s="95"/>
      <c r="H425" s="96"/>
      <c r="I425" s="95"/>
      <c r="J425" s="97"/>
    </row>
    <row r="426" spans="4:10" s="92" customFormat="1" ht="11.25">
      <c r="D426" s="93"/>
      <c r="E426" s="94"/>
      <c r="G426" s="95"/>
      <c r="H426" s="96"/>
      <c r="I426" s="95"/>
      <c r="J426" s="97"/>
    </row>
    <row r="427" spans="4:10" s="92" customFormat="1" ht="11.25">
      <c r="D427" s="93"/>
      <c r="E427" s="94"/>
      <c r="G427" s="95"/>
      <c r="H427" s="96"/>
      <c r="I427" s="95"/>
      <c r="J427" s="97"/>
    </row>
    <row r="428" spans="4:10" s="92" customFormat="1" ht="11.25">
      <c r="D428" s="93"/>
      <c r="E428" s="94"/>
      <c r="G428" s="95"/>
      <c r="H428" s="96"/>
      <c r="I428" s="95"/>
      <c r="J428" s="97"/>
    </row>
    <row r="429" spans="4:10" s="92" customFormat="1" ht="11.25">
      <c r="D429" s="93"/>
      <c r="E429" s="94"/>
      <c r="G429" s="95"/>
      <c r="H429" s="96"/>
      <c r="I429" s="95"/>
      <c r="J429" s="97"/>
    </row>
    <row r="430" spans="4:10" s="92" customFormat="1" ht="11.25">
      <c r="D430" s="93"/>
      <c r="E430" s="94"/>
      <c r="G430" s="95"/>
      <c r="H430" s="96"/>
      <c r="I430" s="95"/>
      <c r="J430" s="97"/>
    </row>
    <row r="431" spans="4:10" s="92" customFormat="1" ht="11.25">
      <c r="D431" s="93"/>
      <c r="E431" s="94"/>
      <c r="G431" s="95"/>
      <c r="H431" s="96"/>
      <c r="I431" s="95"/>
      <c r="J431" s="97"/>
    </row>
    <row r="432" spans="4:10" s="92" customFormat="1" ht="11.25">
      <c r="D432" s="93"/>
      <c r="E432" s="94"/>
      <c r="G432" s="95"/>
      <c r="H432" s="96"/>
      <c r="I432" s="95"/>
      <c r="J432" s="97"/>
    </row>
    <row r="433" spans="4:10" s="92" customFormat="1" ht="11.25">
      <c r="D433" s="93"/>
      <c r="E433" s="94"/>
      <c r="G433" s="95"/>
      <c r="H433" s="96"/>
      <c r="I433" s="95"/>
      <c r="J433" s="97"/>
    </row>
    <row r="434" spans="4:10" s="92" customFormat="1" ht="11.25">
      <c r="D434" s="93"/>
      <c r="E434" s="94"/>
      <c r="G434" s="95"/>
      <c r="H434" s="96"/>
      <c r="I434" s="95"/>
      <c r="J434" s="97"/>
    </row>
    <row r="435" spans="4:10" s="92" customFormat="1" ht="11.25">
      <c r="D435" s="93"/>
      <c r="E435" s="94"/>
      <c r="G435" s="95"/>
      <c r="H435" s="96"/>
      <c r="I435" s="95"/>
      <c r="J435" s="97"/>
    </row>
    <row r="436" spans="4:10" s="92" customFormat="1" ht="11.25">
      <c r="D436" s="93"/>
      <c r="E436" s="94"/>
      <c r="G436" s="95"/>
      <c r="H436" s="96"/>
      <c r="I436" s="95"/>
      <c r="J436" s="97"/>
    </row>
    <row r="437" spans="4:10" s="92" customFormat="1" ht="11.25">
      <c r="D437" s="93"/>
      <c r="E437" s="94"/>
      <c r="G437" s="95"/>
      <c r="H437" s="96"/>
      <c r="I437" s="95"/>
      <c r="J437" s="97"/>
    </row>
    <row r="438" spans="4:10" s="92" customFormat="1" ht="11.25">
      <c r="D438" s="93"/>
      <c r="E438" s="94"/>
      <c r="G438" s="95"/>
      <c r="H438" s="96"/>
      <c r="I438" s="95"/>
      <c r="J438" s="97"/>
    </row>
    <row r="439" spans="4:10" s="92" customFormat="1" ht="11.25">
      <c r="D439" s="93"/>
      <c r="E439" s="94"/>
      <c r="G439" s="95"/>
      <c r="H439" s="96"/>
      <c r="I439" s="95"/>
      <c r="J439" s="97"/>
    </row>
    <row r="440" spans="4:10" s="92" customFormat="1" ht="11.25">
      <c r="D440" s="93"/>
      <c r="E440" s="94"/>
      <c r="G440" s="95"/>
      <c r="H440" s="96"/>
      <c r="I440" s="95"/>
      <c r="J440" s="97"/>
    </row>
    <row r="441" spans="4:10" s="92" customFormat="1" ht="11.25">
      <c r="D441" s="93"/>
      <c r="E441" s="94"/>
      <c r="G441" s="95"/>
      <c r="H441" s="96"/>
      <c r="I441" s="95"/>
      <c r="J441" s="97"/>
    </row>
    <row r="442" spans="4:10" s="92" customFormat="1" ht="11.25">
      <c r="D442" s="93"/>
      <c r="E442" s="94"/>
      <c r="G442" s="95"/>
      <c r="H442" s="96"/>
      <c r="I442" s="95"/>
      <c r="J442" s="97"/>
    </row>
    <row r="443" spans="4:10" s="92" customFormat="1" ht="11.25">
      <c r="D443" s="93"/>
      <c r="E443" s="94"/>
      <c r="G443" s="95"/>
      <c r="H443" s="96"/>
      <c r="I443" s="95"/>
      <c r="J443" s="97"/>
    </row>
    <row r="444" spans="4:10" s="92" customFormat="1" ht="11.25">
      <c r="D444" s="93"/>
      <c r="E444" s="94"/>
      <c r="G444" s="95"/>
      <c r="H444" s="96"/>
      <c r="I444" s="95"/>
      <c r="J444" s="97"/>
    </row>
    <row r="445" spans="4:10" s="92" customFormat="1" ht="11.25">
      <c r="D445" s="93"/>
      <c r="E445" s="94"/>
      <c r="G445" s="95"/>
      <c r="H445" s="96"/>
      <c r="I445" s="95"/>
      <c r="J445" s="97"/>
    </row>
    <row r="446" spans="4:10" s="92" customFormat="1" ht="11.25">
      <c r="D446" s="93"/>
      <c r="E446" s="94"/>
      <c r="G446" s="95"/>
      <c r="H446" s="96"/>
      <c r="I446" s="95"/>
      <c r="J446" s="97"/>
    </row>
    <row r="447" spans="4:10" s="92" customFormat="1" ht="11.25">
      <c r="D447" s="93"/>
      <c r="E447" s="94"/>
      <c r="G447" s="95"/>
      <c r="H447" s="96"/>
      <c r="I447" s="95"/>
      <c r="J447" s="97"/>
    </row>
    <row r="448" spans="4:10" s="92" customFormat="1" ht="11.25">
      <c r="D448" s="93"/>
      <c r="E448" s="94"/>
      <c r="G448" s="95"/>
      <c r="H448" s="96"/>
      <c r="I448" s="95"/>
      <c r="J448" s="97"/>
    </row>
    <row r="449" spans="4:10" s="92" customFormat="1" ht="11.25">
      <c r="D449" s="93"/>
      <c r="E449" s="94"/>
      <c r="G449" s="95"/>
      <c r="H449" s="96"/>
      <c r="I449" s="95"/>
      <c r="J449" s="97"/>
    </row>
    <row r="450" spans="4:10" s="92" customFormat="1" ht="11.25">
      <c r="D450" s="93"/>
      <c r="E450" s="94"/>
      <c r="G450" s="95"/>
      <c r="H450" s="96"/>
      <c r="I450" s="95"/>
      <c r="J450" s="97"/>
    </row>
    <row r="451" spans="4:10" s="92" customFormat="1" ht="11.25">
      <c r="D451" s="93"/>
      <c r="E451" s="94"/>
      <c r="G451" s="95"/>
      <c r="H451" s="96"/>
      <c r="I451" s="95"/>
      <c r="J451" s="97"/>
    </row>
    <row r="452" spans="4:10" s="92" customFormat="1" ht="11.25">
      <c r="D452" s="93"/>
      <c r="E452" s="94"/>
      <c r="G452" s="95"/>
      <c r="H452" s="96"/>
      <c r="I452" s="95"/>
      <c r="J452" s="97"/>
    </row>
    <row r="453" spans="4:10" s="92" customFormat="1" ht="11.25">
      <c r="D453" s="93"/>
      <c r="E453" s="94"/>
      <c r="G453" s="95"/>
      <c r="H453" s="96"/>
      <c r="I453" s="95"/>
      <c r="J453" s="97"/>
    </row>
    <row r="454" spans="4:10" s="92" customFormat="1" ht="11.25">
      <c r="D454" s="93"/>
      <c r="E454" s="94"/>
      <c r="G454" s="95"/>
      <c r="H454" s="96"/>
      <c r="I454" s="95"/>
      <c r="J454" s="97"/>
    </row>
    <row r="455" spans="4:10" s="92" customFormat="1" ht="11.25">
      <c r="D455" s="93"/>
      <c r="E455" s="94"/>
      <c r="G455" s="95"/>
      <c r="H455" s="96"/>
      <c r="I455" s="95"/>
      <c r="J455" s="97"/>
    </row>
    <row r="456" spans="4:10" s="92" customFormat="1" ht="11.25">
      <c r="D456" s="93"/>
      <c r="E456" s="94"/>
      <c r="G456" s="95"/>
      <c r="H456" s="96"/>
      <c r="I456" s="95"/>
      <c r="J456" s="97"/>
    </row>
    <row r="457" spans="4:10" s="92" customFormat="1" ht="11.25">
      <c r="D457" s="93"/>
      <c r="E457" s="94"/>
      <c r="G457" s="95"/>
      <c r="H457" s="96"/>
      <c r="I457" s="95"/>
      <c r="J457" s="97"/>
    </row>
    <row r="458" spans="4:10" s="92" customFormat="1" ht="11.25">
      <c r="D458" s="93"/>
      <c r="E458" s="94"/>
      <c r="G458" s="95"/>
      <c r="H458" s="96"/>
      <c r="I458" s="95"/>
      <c r="J458" s="97"/>
    </row>
    <row r="459" spans="4:10" s="92" customFormat="1" ht="11.25">
      <c r="D459" s="93"/>
      <c r="E459" s="94"/>
      <c r="G459" s="95"/>
      <c r="H459" s="96"/>
      <c r="I459" s="95"/>
      <c r="J459" s="97"/>
    </row>
    <row r="460" spans="4:10" s="92" customFormat="1" ht="11.25">
      <c r="D460" s="93"/>
      <c r="E460" s="94"/>
      <c r="G460" s="95"/>
      <c r="H460" s="96"/>
      <c r="I460" s="95"/>
      <c r="J460" s="97"/>
    </row>
    <row r="461" spans="4:10" s="92" customFormat="1" ht="11.25">
      <c r="D461" s="93"/>
      <c r="E461" s="94"/>
      <c r="G461" s="95"/>
      <c r="H461" s="96"/>
      <c r="I461" s="95"/>
      <c r="J461" s="97"/>
    </row>
    <row r="462" spans="4:10" s="92" customFormat="1" ht="11.25">
      <c r="D462" s="93"/>
      <c r="E462" s="94"/>
      <c r="G462" s="95"/>
      <c r="H462" s="96"/>
      <c r="I462" s="95"/>
      <c r="J462" s="97"/>
    </row>
    <row r="463" spans="4:10" s="92" customFormat="1" ht="11.25">
      <c r="D463" s="93"/>
      <c r="E463" s="94"/>
      <c r="G463" s="95"/>
      <c r="H463" s="96"/>
      <c r="I463" s="95"/>
      <c r="J463" s="97"/>
    </row>
    <row r="464" spans="4:10" s="92" customFormat="1" ht="11.25">
      <c r="D464" s="93"/>
      <c r="E464" s="94"/>
      <c r="G464" s="95"/>
      <c r="H464" s="96"/>
      <c r="I464" s="95"/>
      <c r="J464" s="97"/>
    </row>
    <row r="465" spans="4:10" s="92" customFormat="1" ht="11.25">
      <c r="D465" s="93"/>
      <c r="E465" s="94"/>
      <c r="G465" s="95"/>
      <c r="H465" s="96"/>
      <c r="I465" s="95"/>
      <c r="J465" s="97"/>
    </row>
    <row r="466" spans="4:10" s="92" customFormat="1" ht="11.25">
      <c r="D466" s="93"/>
      <c r="E466" s="94"/>
      <c r="G466" s="95"/>
      <c r="H466" s="96"/>
      <c r="I466" s="95"/>
      <c r="J466" s="97"/>
    </row>
    <row r="467" spans="4:10" s="92" customFormat="1" ht="11.25">
      <c r="D467" s="93"/>
      <c r="E467" s="94"/>
      <c r="G467" s="95"/>
      <c r="H467" s="96"/>
      <c r="I467" s="95"/>
      <c r="J467" s="97"/>
    </row>
    <row r="468" spans="4:10" s="92" customFormat="1" ht="11.25">
      <c r="D468" s="93"/>
      <c r="E468" s="94"/>
      <c r="G468" s="95"/>
      <c r="H468" s="96"/>
      <c r="I468" s="95"/>
      <c r="J468" s="97"/>
    </row>
    <row r="469" spans="4:10" s="92" customFormat="1" ht="11.25">
      <c r="D469" s="93"/>
      <c r="E469" s="94"/>
      <c r="G469" s="95"/>
      <c r="H469" s="96"/>
      <c r="I469" s="95"/>
      <c r="J469" s="97"/>
    </row>
    <row r="470" spans="4:10" s="92" customFormat="1" ht="11.25">
      <c r="D470" s="93"/>
      <c r="E470" s="94"/>
      <c r="G470" s="95"/>
      <c r="H470" s="96"/>
      <c r="I470" s="95"/>
      <c r="J470" s="97"/>
    </row>
    <row r="471" spans="4:10" s="92" customFormat="1" ht="11.25">
      <c r="D471" s="93"/>
      <c r="E471" s="94"/>
      <c r="G471" s="95"/>
      <c r="H471" s="96"/>
      <c r="I471" s="95"/>
      <c r="J471" s="97"/>
    </row>
    <row r="472" spans="4:10" s="92" customFormat="1" ht="11.25">
      <c r="D472" s="93"/>
      <c r="E472" s="94"/>
      <c r="G472" s="95"/>
      <c r="H472" s="96"/>
      <c r="I472" s="95"/>
      <c r="J472" s="97"/>
    </row>
    <row r="473" spans="4:10" s="92" customFormat="1" ht="11.25">
      <c r="D473" s="93"/>
      <c r="E473" s="94"/>
      <c r="G473" s="95"/>
      <c r="H473" s="96"/>
      <c r="I473" s="95"/>
      <c r="J473" s="97"/>
    </row>
    <row r="474" spans="4:10" s="92" customFormat="1" ht="11.25">
      <c r="D474" s="93"/>
      <c r="E474" s="94"/>
      <c r="G474" s="95"/>
      <c r="H474" s="96"/>
      <c r="I474" s="95"/>
      <c r="J474" s="97"/>
    </row>
    <row r="475" spans="4:10" s="92" customFormat="1" ht="11.25">
      <c r="D475" s="93"/>
      <c r="E475" s="94"/>
      <c r="G475" s="95"/>
      <c r="H475" s="96"/>
      <c r="I475" s="95"/>
      <c r="J475" s="97"/>
    </row>
    <row r="476" spans="4:10" s="92" customFormat="1" ht="11.25">
      <c r="D476" s="93"/>
      <c r="E476" s="94"/>
      <c r="G476" s="95"/>
      <c r="H476" s="96"/>
      <c r="I476" s="95"/>
      <c r="J476" s="97"/>
    </row>
    <row r="477" spans="4:10" s="92" customFormat="1" ht="11.25">
      <c r="D477" s="93"/>
      <c r="E477" s="94"/>
      <c r="G477" s="95"/>
      <c r="H477" s="96"/>
      <c r="I477" s="95"/>
      <c r="J477" s="97"/>
    </row>
    <row r="478" spans="4:10" s="92" customFormat="1" ht="11.25">
      <c r="D478" s="93"/>
      <c r="E478" s="94"/>
      <c r="G478" s="95"/>
      <c r="H478" s="96"/>
      <c r="I478" s="95"/>
      <c r="J478" s="97"/>
    </row>
    <row r="479" spans="4:10" s="92" customFormat="1" ht="11.25">
      <c r="D479" s="93"/>
      <c r="E479" s="94"/>
      <c r="G479" s="95"/>
      <c r="H479" s="96"/>
      <c r="I479" s="95"/>
      <c r="J479" s="97"/>
    </row>
    <row r="480" spans="4:10" s="92" customFormat="1" ht="11.25">
      <c r="D480" s="93"/>
      <c r="E480" s="94"/>
      <c r="G480" s="95"/>
      <c r="H480" s="96"/>
      <c r="I480" s="95"/>
      <c r="J480" s="97"/>
    </row>
    <row r="481" spans="4:10" s="92" customFormat="1" ht="11.25">
      <c r="D481" s="93"/>
      <c r="E481" s="94"/>
      <c r="G481" s="95"/>
      <c r="H481" s="96"/>
      <c r="I481" s="95"/>
      <c r="J481" s="97"/>
    </row>
    <row r="482" spans="4:10" s="92" customFormat="1" ht="11.25">
      <c r="D482" s="93"/>
      <c r="E482" s="94"/>
      <c r="G482" s="95"/>
      <c r="H482" s="96"/>
      <c r="I482" s="95"/>
      <c r="J482" s="97"/>
    </row>
    <row r="483" spans="4:10" s="92" customFormat="1" ht="11.25">
      <c r="D483" s="93"/>
      <c r="E483" s="94"/>
      <c r="G483" s="95"/>
      <c r="H483" s="96"/>
      <c r="I483" s="95"/>
      <c r="J483" s="97"/>
    </row>
    <row r="484" spans="4:10" s="92" customFormat="1" ht="11.25">
      <c r="D484" s="93"/>
      <c r="E484" s="94"/>
      <c r="G484" s="95"/>
      <c r="H484" s="96"/>
      <c r="I484" s="95"/>
      <c r="J484" s="97"/>
    </row>
    <row r="485" spans="4:10" s="92" customFormat="1" ht="11.25">
      <c r="D485" s="93"/>
      <c r="E485" s="94"/>
      <c r="G485" s="95"/>
      <c r="H485" s="96"/>
      <c r="I485" s="95"/>
      <c r="J485" s="97"/>
    </row>
    <row r="486" spans="4:10" s="92" customFormat="1" ht="11.25">
      <c r="D486" s="93"/>
      <c r="E486" s="94"/>
      <c r="G486" s="95"/>
      <c r="H486" s="96"/>
      <c r="I486" s="95"/>
      <c r="J486" s="97"/>
    </row>
    <row r="487" spans="4:10" s="92" customFormat="1" ht="11.25">
      <c r="D487" s="93"/>
      <c r="E487" s="94"/>
      <c r="G487" s="95"/>
      <c r="H487" s="96"/>
      <c r="I487" s="95"/>
      <c r="J487" s="97"/>
    </row>
    <row r="488" spans="4:10" s="92" customFormat="1" ht="11.25">
      <c r="D488" s="93"/>
      <c r="E488" s="94"/>
      <c r="G488" s="95"/>
      <c r="H488" s="96"/>
      <c r="I488" s="95"/>
      <c r="J488" s="97"/>
    </row>
    <row r="489" spans="4:10" s="92" customFormat="1" ht="11.25">
      <c r="D489" s="93"/>
      <c r="E489" s="94"/>
      <c r="G489" s="95"/>
      <c r="H489" s="96"/>
      <c r="I489" s="95"/>
      <c r="J489" s="97"/>
    </row>
    <row r="490" spans="4:10" s="92" customFormat="1" ht="11.25">
      <c r="D490" s="93"/>
      <c r="E490" s="94"/>
      <c r="G490" s="95"/>
      <c r="H490" s="96"/>
      <c r="I490" s="95"/>
      <c r="J490" s="97"/>
    </row>
    <row r="491" spans="4:10" s="92" customFormat="1" ht="11.25">
      <c r="D491" s="93"/>
      <c r="E491" s="94"/>
      <c r="G491" s="95"/>
      <c r="H491" s="96"/>
      <c r="I491" s="95"/>
      <c r="J491" s="97"/>
    </row>
    <row r="492" spans="4:10" s="92" customFormat="1" ht="11.25">
      <c r="D492" s="93"/>
      <c r="E492" s="94"/>
      <c r="G492" s="95"/>
      <c r="H492" s="96"/>
      <c r="I492" s="95"/>
      <c r="J492" s="97"/>
    </row>
    <row r="493" spans="4:10" s="92" customFormat="1" ht="11.25">
      <c r="D493" s="93"/>
      <c r="E493" s="94"/>
      <c r="G493" s="95"/>
      <c r="H493" s="96"/>
      <c r="I493" s="95"/>
      <c r="J493" s="97"/>
    </row>
    <row r="494" spans="4:10" s="92" customFormat="1" ht="11.25">
      <c r="D494" s="93"/>
      <c r="E494" s="94"/>
      <c r="G494" s="95"/>
      <c r="H494" s="96"/>
      <c r="I494" s="95"/>
      <c r="J494" s="97"/>
    </row>
    <row r="495" spans="4:10" s="92" customFormat="1" ht="11.25">
      <c r="D495" s="93"/>
      <c r="E495" s="94"/>
      <c r="G495" s="95"/>
      <c r="H495" s="96"/>
      <c r="I495" s="95"/>
      <c r="J495" s="97"/>
    </row>
    <row r="496" spans="4:10" s="92" customFormat="1" ht="11.25">
      <c r="D496" s="93"/>
      <c r="E496" s="94"/>
      <c r="G496" s="95"/>
      <c r="H496" s="96"/>
      <c r="I496" s="95"/>
      <c r="J496" s="97"/>
    </row>
    <row r="497" spans="4:10" s="92" customFormat="1" ht="11.25">
      <c r="D497" s="93"/>
      <c r="E497" s="94"/>
      <c r="G497" s="95"/>
      <c r="H497" s="96"/>
      <c r="I497" s="95"/>
      <c r="J497" s="97"/>
    </row>
    <row r="498" spans="4:10" s="92" customFormat="1" ht="11.25">
      <c r="D498" s="93"/>
      <c r="E498" s="94"/>
      <c r="G498" s="95"/>
      <c r="H498" s="96"/>
      <c r="I498" s="95"/>
      <c r="J498" s="97"/>
    </row>
    <row r="499" spans="4:10" s="92" customFormat="1" ht="11.25">
      <c r="D499" s="93"/>
      <c r="E499" s="94"/>
      <c r="G499" s="95"/>
      <c r="H499" s="96"/>
      <c r="I499" s="95"/>
      <c r="J499" s="97"/>
    </row>
    <row r="500" spans="4:10" s="92" customFormat="1" ht="11.25">
      <c r="D500" s="93"/>
      <c r="E500" s="94"/>
      <c r="G500" s="95"/>
      <c r="H500" s="96"/>
      <c r="I500" s="95"/>
      <c r="J500" s="97"/>
    </row>
    <row r="501" spans="4:10" s="92" customFormat="1" ht="11.25">
      <c r="D501" s="93"/>
      <c r="E501" s="94"/>
      <c r="G501" s="95"/>
      <c r="H501" s="96"/>
      <c r="I501" s="95"/>
      <c r="J501" s="97"/>
    </row>
    <row r="502" spans="4:10" s="92" customFormat="1" ht="11.25">
      <c r="D502" s="93"/>
      <c r="E502" s="94"/>
      <c r="G502" s="95"/>
      <c r="H502" s="96"/>
      <c r="I502" s="95"/>
      <c r="J502" s="97"/>
    </row>
    <row r="503" spans="4:10" s="92" customFormat="1" ht="11.25">
      <c r="D503" s="93"/>
      <c r="E503" s="94"/>
      <c r="G503" s="95"/>
      <c r="H503" s="96"/>
      <c r="I503" s="95"/>
      <c r="J503" s="97"/>
    </row>
    <row r="504" spans="4:10" s="92" customFormat="1" ht="11.25">
      <c r="D504" s="93"/>
      <c r="E504" s="94"/>
      <c r="G504" s="95"/>
      <c r="H504" s="96"/>
      <c r="I504" s="95"/>
      <c r="J504" s="97"/>
    </row>
    <row r="505" spans="4:10" s="92" customFormat="1" ht="11.25">
      <c r="D505" s="93"/>
      <c r="E505" s="94"/>
      <c r="G505" s="95"/>
      <c r="H505" s="96"/>
      <c r="I505" s="95"/>
      <c r="J505" s="97"/>
    </row>
    <row r="506" spans="4:10" s="92" customFormat="1" ht="11.25">
      <c r="D506" s="93"/>
      <c r="E506" s="94"/>
      <c r="G506" s="95"/>
      <c r="H506" s="96"/>
      <c r="I506" s="95"/>
      <c r="J506" s="97"/>
    </row>
    <row r="507" spans="4:10" s="92" customFormat="1" ht="11.25">
      <c r="D507" s="93"/>
      <c r="E507" s="94"/>
      <c r="G507" s="95"/>
      <c r="H507" s="96"/>
      <c r="I507" s="95"/>
      <c r="J507" s="97"/>
    </row>
    <row r="508" spans="4:10" s="92" customFormat="1" ht="11.25">
      <c r="D508" s="93"/>
      <c r="E508" s="94"/>
      <c r="G508" s="95"/>
      <c r="H508" s="96"/>
      <c r="I508" s="95"/>
      <c r="J508" s="97"/>
    </row>
    <row r="509" spans="4:10" s="92" customFormat="1" ht="11.25">
      <c r="D509" s="93"/>
      <c r="E509" s="94"/>
      <c r="G509" s="95"/>
      <c r="H509" s="96"/>
      <c r="I509" s="95"/>
      <c r="J509" s="97"/>
    </row>
    <row r="510" spans="4:10" s="92" customFormat="1" ht="11.25">
      <c r="D510" s="93"/>
      <c r="E510" s="94"/>
      <c r="G510" s="95"/>
      <c r="H510" s="96"/>
      <c r="I510" s="95"/>
      <c r="J510" s="97"/>
    </row>
    <row r="511" spans="4:10" s="92" customFormat="1" ht="11.25">
      <c r="D511" s="93"/>
      <c r="E511" s="94"/>
      <c r="G511" s="95"/>
      <c r="H511" s="96"/>
      <c r="I511" s="95"/>
      <c r="J511" s="97"/>
    </row>
    <row r="512" spans="4:10" s="92" customFormat="1" ht="11.25">
      <c r="D512" s="93"/>
      <c r="E512" s="94"/>
      <c r="G512" s="95"/>
      <c r="H512" s="96"/>
      <c r="I512" s="95"/>
      <c r="J512" s="97"/>
    </row>
    <row r="513" spans="4:10" s="92" customFormat="1" ht="11.25">
      <c r="D513" s="93"/>
      <c r="E513" s="94"/>
      <c r="G513" s="95"/>
      <c r="H513" s="96"/>
      <c r="I513" s="95"/>
      <c r="J513" s="97"/>
    </row>
    <row r="514" spans="4:10" s="92" customFormat="1" ht="11.25">
      <c r="D514" s="93"/>
      <c r="E514" s="94"/>
      <c r="G514" s="95"/>
      <c r="H514" s="96"/>
      <c r="I514" s="95"/>
      <c r="J514" s="97"/>
    </row>
    <row r="515" spans="4:10" s="92" customFormat="1" ht="11.25">
      <c r="D515" s="93"/>
      <c r="E515" s="94"/>
      <c r="G515" s="95"/>
      <c r="H515" s="96"/>
      <c r="I515" s="95"/>
      <c r="J515" s="97"/>
    </row>
    <row r="516" spans="4:10" s="92" customFormat="1" ht="11.25">
      <c r="D516" s="93"/>
      <c r="E516" s="94"/>
      <c r="G516" s="95"/>
      <c r="H516" s="96"/>
      <c r="I516" s="95"/>
      <c r="J516" s="97"/>
    </row>
    <row r="517" spans="4:10" s="92" customFormat="1" ht="11.25">
      <c r="D517" s="93"/>
      <c r="E517" s="94"/>
      <c r="G517" s="95"/>
      <c r="H517" s="96"/>
      <c r="I517" s="95"/>
      <c r="J517" s="97"/>
    </row>
    <row r="518" spans="4:10" s="92" customFormat="1" ht="11.25">
      <c r="D518" s="93"/>
      <c r="E518" s="94"/>
      <c r="G518" s="95"/>
      <c r="H518" s="96"/>
      <c r="I518" s="95"/>
      <c r="J518" s="97"/>
    </row>
    <row r="519" spans="4:10" s="92" customFormat="1" ht="11.25">
      <c r="D519" s="93"/>
      <c r="E519" s="94"/>
      <c r="G519" s="95"/>
      <c r="H519" s="96"/>
      <c r="I519" s="95"/>
      <c r="J519" s="97"/>
    </row>
    <row r="520" spans="4:10" s="92" customFormat="1" ht="11.25">
      <c r="D520" s="93"/>
      <c r="E520" s="94"/>
      <c r="G520" s="95"/>
      <c r="H520" s="96"/>
      <c r="I520" s="95"/>
      <c r="J520" s="97"/>
    </row>
    <row r="521" spans="4:10" s="92" customFormat="1" ht="11.25">
      <c r="D521" s="93"/>
      <c r="E521" s="94"/>
      <c r="G521" s="95"/>
      <c r="H521" s="96"/>
      <c r="I521" s="95"/>
      <c r="J521" s="97"/>
    </row>
    <row r="522" spans="4:10" s="92" customFormat="1" ht="11.25">
      <c r="D522" s="93"/>
      <c r="E522" s="94"/>
      <c r="G522" s="95"/>
      <c r="H522" s="96"/>
      <c r="I522" s="95"/>
      <c r="J522" s="97"/>
    </row>
    <row r="523" spans="4:10" s="92" customFormat="1" ht="11.25">
      <c r="D523" s="93"/>
      <c r="E523" s="94"/>
      <c r="G523" s="95"/>
      <c r="H523" s="96"/>
      <c r="I523" s="95"/>
      <c r="J523" s="97"/>
    </row>
    <row r="524" spans="4:10" s="92" customFormat="1" ht="11.25">
      <c r="D524" s="93"/>
      <c r="E524" s="94"/>
      <c r="G524" s="95"/>
      <c r="H524" s="96"/>
      <c r="I524" s="95"/>
      <c r="J524" s="97"/>
    </row>
    <row r="525" spans="4:10" s="92" customFormat="1" ht="11.25">
      <c r="D525" s="93"/>
      <c r="E525" s="94"/>
      <c r="G525" s="95"/>
      <c r="H525" s="96"/>
      <c r="I525" s="95"/>
      <c r="J525" s="97"/>
    </row>
    <row r="526" spans="4:10" s="92" customFormat="1" ht="11.25">
      <c r="D526" s="93"/>
      <c r="E526" s="94"/>
      <c r="G526" s="95"/>
      <c r="H526" s="96"/>
      <c r="I526" s="95"/>
      <c r="J526" s="97"/>
    </row>
    <row r="527" spans="4:10" s="92" customFormat="1" ht="11.25">
      <c r="D527" s="93"/>
      <c r="E527" s="94"/>
      <c r="G527" s="95"/>
      <c r="H527" s="96"/>
      <c r="I527" s="95"/>
      <c r="J527" s="97"/>
    </row>
    <row r="528" spans="4:10" s="92" customFormat="1" ht="11.25">
      <c r="D528" s="93"/>
      <c r="E528" s="94"/>
      <c r="G528" s="95"/>
      <c r="H528" s="96"/>
      <c r="I528" s="95"/>
      <c r="J528" s="97"/>
    </row>
    <row r="529" spans="4:10" s="92" customFormat="1" ht="11.25">
      <c r="D529" s="93"/>
      <c r="E529" s="94"/>
      <c r="G529" s="95"/>
      <c r="H529" s="96"/>
      <c r="I529" s="95"/>
      <c r="J529" s="97"/>
    </row>
    <row r="530" spans="4:10" s="92" customFormat="1" ht="11.25">
      <c r="D530" s="93"/>
      <c r="E530" s="94"/>
      <c r="G530" s="95"/>
      <c r="H530" s="96"/>
      <c r="I530" s="95"/>
      <c r="J530" s="97"/>
    </row>
    <row r="531" spans="4:10" s="92" customFormat="1" ht="11.25">
      <c r="D531" s="93"/>
      <c r="E531" s="94"/>
      <c r="G531" s="95"/>
      <c r="H531" s="96"/>
      <c r="I531" s="95"/>
      <c r="J531" s="97"/>
    </row>
    <row r="532" spans="4:10" s="92" customFormat="1" ht="11.25">
      <c r="D532" s="93"/>
      <c r="E532" s="94"/>
      <c r="G532" s="95"/>
      <c r="H532" s="96"/>
      <c r="I532" s="95"/>
      <c r="J532" s="97"/>
    </row>
    <row r="533" spans="4:10" s="92" customFormat="1" ht="11.25">
      <c r="D533" s="93"/>
      <c r="E533" s="94"/>
      <c r="G533" s="95"/>
      <c r="H533" s="96"/>
      <c r="I533" s="95"/>
      <c r="J533" s="97"/>
    </row>
    <row r="534" spans="4:10" s="92" customFormat="1" ht="11.25">
      <c r="D534" s="93"/>
      <c r="E534" s="94"/>
      <c r="G534" s="95"/>
      <c r="H534" s="96"/>
      <c r="I534" s="95"/>
      <c r="J534" s="97"/>
    </row>
    <row r="535" spans="4:10" s="92" customFormat="1" ht="11.25">
      <c r="D535" s="93"/>
      <c r="E535" s="94"/>
      <c r="G535" s="95"/>
      <c r="H535" s="96"/>
      <c r="I535" s="95"/>
      <c r="J535" s="97"/>
    </row>
    <row r="536" spans="4:10" s="92" customFormat="1" ht="11.25">
      <c r="D536" s="93"/>
      <c r="E536" s="94"/>
      <c r="G536" s="95"/>
      <c r="H536" s="96"/>
      <c r="I536" s="95"/>
      <c r="J536" s="97"/>
    </row>
    <row r="537" spans="4:10" s="92" customFormat="1" ht="11.25">
      <c r="D537" s="93"/>
      <c r="E537" s="94"/>
      <c r="G537" s="95"/>
      <c r="H537" s="96"/>
      <c r="I537" s="95"/>
      <c r="J537" s="97"/>
    </row>
    <row r="538" spans="4:10" s="92" customFormat="1" ht="11.25">
      <c r="D538" s="93"/>
      <c r="E538" s="94"/>
      <c r="G538" s="95"/>
      <c r="H538" s="96"/>
      <c r="I538" s="95"/>
      <c r="J538" s="97"/>
    </row>
    <row r="539" spans="4:10" s="92" customFormat="1" ht="11.25">
      <c r="D539" s="93"/>
      <c r="E539" s="94"/>
      <c r="G539" s="95"/>
      <c r="H539" s="96"/>
      <c r="I539" s="95"/>
      <c r="J539" s="97"/>
    </row>
    <row r="540" spans="4:10" s="92" customFormat="1" ht="11.25">
      <c r="D540" s="93"/>
      <c r="E540" s="94"/>
      <c r="G540" s="95"/>
      <c r="H540" s="96"/>
      <c r="I540" s="95"/>
      <c r="J540" s="97"/>
    </row>
    <row r="541" spans="4:10" s="92" customFormat="1" ht="11.25">
      <c r="D541" s="93"/>
      <c r="E541" s="94"/>
      <c r="G541" s="95"/>
      <c r="H541" s="96"/>
      <c r="I541" s="95"/>
      <c r="J541" s="97"/>
    </row>
    <row r="542" spans="4:10" s="92" customFormat="1" ht="11.25">
      <c r="D542" s="93"/>
      <c r="E542" s="94"/>
      <c r="G542" s="95"/>
      <c r="H542" s="96"/>
      <c r="I542" s="95"/>
      <c r="J542" s="97"/>
    </row>
    <row r="543" spans="4:10" s="92" customFormat="1" ht="11.25">
      <c r="D543" s="93"/>
      <c r="E543" s="94"/>
      <c r="G543" s="95"/>
      <c r="H543" s="96"/>
      <c r="I543" s="95"/>
      <c r="J543" s="97"/>
    </row>
    <row r="544" spans="4:10" s="92" customFormat="1" ht="11.25">
      <c r="D544" s="93"/>
      <c r="E544" s="94"/>
      <c r="G544" s="95"/>
      <c r="H544" s="96"/>
      <c r="I544" s="95"/>
      <c r="J544" s="97"/>
    </row>
    <row r="545" spans="4:10" s="92" customFormat="1" ht="11.25">
      <c r="D545" s="93"/>
      <c r="E545" s="94"/>
      <c r="G545" s="95"/>
      <c r="H545" s="96"/>
      <c r="I545" s="95"/>
      <c r="J545" s="97"/>
    </row>
    <row r="546" spans="4:10" s="92" customFormat="1" ht="11.25">
      <c r="D546" s="93"/>
      <c r="E546" s="94"/>
      <c r="G546" s="95"/>
      <c r="H546" s="96"/>
      <c r="I546" s="95"/>
      <c r="J546" s="97"/>
    </row>
    <row r="547" spans="4:10" s="92" customFormat="1" ht="11.25">
      <c r="D547" s="93"/>
      <c r="E547" s="94"/>
      <c r="G547" s="95"/>
      <c r="H547" s="96"/>
      <c r="I547" s="95"/>
      <c r="J547" s="97"/>
    </row>
    <row r="548" spans="4:10" s="92" customFormat="1" ht="11.25">
      <c r="D548" s="93"/>
      <c r="E548" s="94"/>
      <c r="G548" s="95"/>
      <c r="H548" s="96"/>
      <c r="I548" s="95"/>
      <c r="J548" s="97"/>
    </row>
    <row r="549" spans="4:10" s="92" customFormat="1" ht="11.25">
      <c r="D549" s="93"/>
      <c r="E549" s="94"/>
      <c r="G549" s="95"/>
      <c r="H549" s="96"/>
      <c r="I549" s="95"/>
      <c r="J549" s="97"/>
    </row>
    <row r="550" spans="4:10" s="92" customFormat="1" ht="11.25">
      <c r="D550" s="93"/>
      <c r="E550" s="94"/>
      <c r="G550" s="95"/>
      <c r="H550" s="96"/>
      <c r="I550" s="95"/>
      <c r="J550" s="97"/>
    </row>
    <row r="551" spans="4:10" s="92" customFormat="1" ht="11.25">
      <c r="D551" s="93"/>
      <c r="E551" s="94"/>
      <c r="G551" s="95"/>
      <c r="H551" s="96"/>
      <c r="I551" s="95"/>
      <c r="J551" s="97"/>
    </row>
    <row r="552" spans="4:10" s="92" customFormat="1" ht="11.25">
      <c r="D552" s="93"/>
      <c r="E552" s="94"/>
      <c r="G552" s="95"/>
      <c r="H552" s="96"/>
      <c r="I552" s="95"/>
      <c r="J552" s="97"/>
    </row>
    <row r="553" spans="4:10" s="92" customFormat="1" ht="11.25">
      <c r="D553" s="93"/>
      <c r="E553" s="94"/>
      <c r="G553" s="95"/>
      <c r="H553" s="96"/>
      <c r="I553" s="95"/>
      <c r="J553" s="97"/>
    </row>
    <row r="554" spans="4:10" s="92" customFormat="1" ht="11.25">
      <c r="D554" s="93"/>
      <c r="E554" s="94"/>
      <c r="G554" s="95"/>
      <c r="H554" s="96"/>
      <c r="I554" s="95"/>
      <c r="J554" s="97"/>
    </row>
    <row r="555" spans="4:10" s="92" customFormat="1" ht="11.25">
      <c r="D555" s="93"/>
      <c r="E555" s="94"/>
      <c r="G555" s="95"/>
      <c r="H555" s="96"/>
      <c r="I555" s="95"/>
      <c r="J555" s="97"/>
    </row>
    <row r="556" spans="4:10" s="92" customFormat="1" ht="11.25">
      <c r="D556" s="93"/>
      <c r="E556" s="94"/>
      <c r="G556" s="95"/>
      <c r="H556" s="96"/>
      <c r="I556" s="95"/>
      <c r="J556" s="97"/>
    </row>
    <row r="557" spans="4:10" s="92" customFormat="1" ht="11.25">
      <c r="D557" s="93"/>
      <c r="E557" s="94"/>
      <c r="G557" s="95"/>
      <c r="H557" s="96"/>
      <c r="I557" s="95"/>
      <c r="J557" s="97"/>
    </row>
    <row r="558" spans="4:10" s="92" customFormat="1" ht="11.25">
      <c r="D558" s="93"/>
      <c r="E558" s="94"/>
      <c r="G558" s="95"/>
      <c r="H558" s="96"/>
      <c r="I558" s="95"/>
      <c r="J558" s="97"/>
    </row>
    <row r="559" spans="4:10" s="92" customFormat="1" ht="11.25">
      <c r="D559" s="93"/>
      <c r="E559" s="94"/>
      <c r="G559" s="95"/>
      <c r="H559" s="96"/>
      <c r="I559" s="95"/>
      <c r="J559" s="97"/>
    </row>
    <row r="560" spans="4:10" s="92" customFormat="1" ht="11.25">
      <c r="D560" s="93"/>
      <c r="E560" s="94"/>
      <c r="G560" s="95"/>
      <c r="H560" s="96"/>
      <c r="I560" s="95"/>
      <c r="J560" s="97"/>
    </row>
    <row r="561" spans="4:10" s="92" customFormat="1" ht="11.25">
      <c r="D561" s="93"/>
      <c r="E561" s="94"/>
      <c r="G561" s="95"/>
      <c r="H561" s="96"/>
      <c r="I561" s="95"/>
      <c r="J561" s="97"/>
    </row>
    <row r="562" spans="4:10" s="92" customFormat="1" ht="11.25">
      <c r="D562" s="93"/>
      <c r="E562" s="94"/>
      <c r="G562" s="95"/>
      <c r="H562" s="96"/>
      <c r="I562" s="95"/>
      <c r="J562" s="97"/>
    </row>
    <row r="563" spans="4:10" s="92" customFormat="1" ht="11.25">
      <c r="D563" s="93"/>
      <c r="E563" s="94"/>
      <c r="G563" s="95"/>
      <c r="H563" s="96"/>
      <c r="I563" s="95"/>
      <c r="J563" s="97"/>
    </row>
    <row r="564" spans="4:10" s="92" customFormat="1" ht="11.25">
      <c r="D564" s="93"/>
      <c r="E564" s="94"/>
      <c r="G564" s="95"/>
      <c r="H564" s="96"/>
      <c r="I564" s="95"/>
      <c r="J564" s="97"/>
    </row>
    <row r="565" spans="4:10" s="92" customFormat="1" ht="11.25">
      <c r="D565" s="93"/>
      <c r="E565" s="94"/>
      <c r="G565" s="95"/>
      <c r="H565" s="96"/>
      <c r="I565" s="95"/>
      <c r="J565" s="97"/>
    </row>
    <row r="566" spans="4:10" s="92" customFormat="1" ht="11.25">
      <c r="D566" s="93"/>
      <c r="E566" s="94"/>
      <c r="G566" s="95"/>
      <c r="H566" s="96"/>
      <c r="I566" s="95"/>
      <c r="J566" s="97"/>
    </row>
    <row r="567" spans="4:10" s="92" customFormat="1" ht="11.25">
      <c r="D567" s="93"/>
      <c r="E567" s="94"/>
      <c r="G567" s="95"/>
      <c r="H567" s="96"/>
      <c r="I567" s="95"/>
      <c r="J567" s="97"/>
    </row>
    <row r="568" spans="4:10" s="92" customFormat="1" ht="11.25">
      <c r="D568" s="93"/>
      <c r="E568" s="94"/>
      <c r="G568" s="95"/>
      <c r="H568" s="96"/>
      <c r="I568" s="95"/>
      <c r="J568" s="97"/>
    </row>
    <row r="569" spans="4:10" s="92" customFormat="1" ht="11.25">
      <c r="D569" s="93"/>
      <c r="E569" s="94"/>
      <c r="G569" s="95"/>
      <c r="H569" s="96"/>
      <c r="I569" s="95"/>
      <c r="J569" s="97"/>
    </row>
    <row r="570" spans="4:10" s="92" customFormat="1" ht="11.25">
      <c r="D570" s="93"/>
      <c r="E570" s="94"/>
      <c r="G570" s="95"/>
      <c r="H570" s="96"/>
      <c r="I570" s="95"/>
      <c r="J570" s="97"/>
    </row>
    <row r="571" spans="4:10" s="92" customFormat="1" ht="11.25">
      <c r="D571" s="93"/>
      <c r="E571" s="94"/>
      <c r="G571" s="95"/>
      <c r="H571" s="96"/>
      <c r="I571" s="95"/>
      <c r="J571" s="97"/>
    </row>
    <row r="572" spans="4:10" s="92" customFormat="1" ht="11.25">
      <c r="D572" s="93"/>
      <c r="E572" s="94"/>
      <c r="G572" s="95"/>
      <c r="H572" s="96"/>
      <c r="I572" s="95"/>
      <c r="J572" s="97"/>
    </row>
    <row r="573" spans="4:10" s="92" customFormat="1" ht="11.25">
      <c r="D573" s="93"/>
      <c r="E573" s="94"/>
      <c r="G573" s="95"/>
      <c r="H573" s="96"/>
      <c r="I573" s="95"/>
      <c r="J573" s="97"/>
    </row>
    <row r="574" spans="4:10" s="92" customFormat="1" ht="11.25">
      <c r="D574" s="93"/>
      <c r="E574" s="94"/>
      <c r="G574" s="95"/>
      <c r="H574" s="96"/>
      <c r="I574" s="95"/>
      <c r="J574" s="97"/>
    </row>
    <row r="575" spans="4:10" s="92" customFormat="1" ht="11.25">
      <c r="D575" s="93"/>
      <c r="E575" s="94"/>
      <c r="G575" s="95"/>
      <c r="H575" s="96"/>
      <c r="I575" s="95"/>
      <c r="J575" s="97"/>
    </row>
    <row r="576" spans="4:10" s="92" customFormat="1" ht="11.25">
      <c r="D576" s="93"/>
      <c r="E576" s="94"/>
      <c r="G576" s="95"/>
      <c r="H576" s="96"/>
      <c r="I576" s="95"/>
      <c r="J576" s="97"/>
    </row>
    <row r="577" spans="4:10" s="92" customFormat="1" ht="11.25">
      <c r="D577" s="93"/>
      <c r="E577" s="94"/>
      <c r="G577" s="95"/>
      <c r="H577" s="96"/>
      <c r="I577" s="95"/>
      <c r="J577" s="97"/>
    </row>
    <row r="578" spans="4:10" s="92" customFormat="1" ht="11.25">
      <c r="D578" s="93"/>
      <c r="E578" s="94"/>
      <c r="G578" s="95"/>
      <c r="H578" s="96"/>
      <c r="I578" s="95"/>
      <c r="J578" s="97"/>
    </row>
    <row r="579" spans="4:10" s="92" customFormat="1" ht="11.25">
      <c r="D579" s="93"/>
      <c r="E579" s="94"/>
      <c r="G579" s="95"/>
      <c r="H579" s="96"/>
      <c r="I579" s="95"/>
      <c r="J579" s="97"/>
    </row>
    <row r="580" spans="4:10" s="92" customFormat="1" ht="11.25">
      <c r="D580" s="93"/>
      <c r="E580" s="94"/>
      <c r="G580" s="95"/>
      <c r="H580" s="96"/>
      <c r="I580" s="95"/>
      <c r="J580" s="97"/>
    </row>
    <row r="581" spans="4:10" s="92" customFormat="1" ht="11.25">
      <c r="D581" s="93"/>
      <c r="E581" s="94"/>
      <c r="G581" s="95"/>
      <c r="H581" s="96"/>
      <c r="I581" s="95"/>
      <c r="J581" s="97"/>
    </row>
    <row r="582" spans="4:10" s="92" customFormat="1" ht="11.25">
      <c r="D582" s="93"/>
      <c r="E582" s="94"/>
      <c r="G582" s="95"/>
      <c r="H582" s="96"/>
      <c r="I582" s="95"/>
      <c r="J582" s="97"/>
    </row>
    <row r="583" spans="4:10" s="92" customFormat="1" ht="11.25">
      <c r="D583" s="93"/>
      <c r="E583" s="94"/>
      <c r="G583" s="95"/>
      <c r="H583" s="96"/>
      <c r="I583" s="95"/>
      <c r="J583" s="97"/>
    </row>
    <row r="584" spans="4:10" s="92" customFormat="1" ht="11.25">
      <c r="D584" s="93"/>
      <c r="E584" s="94"/>
      <c r="G584" s="95"/>
      <c r="H584" s="96"/>
      <c r="I584" s="95"/>
      <c r="J584" s="97"/>
    </row>
    <row r="585" spans="4:10" s="92" customFormat="1" ht="11.25">
      <c r="D585" s="93"/>
      <c r="E585" s="94"/>
      <c r="G585" s="95"/>
      <c r="H585" s="96"/>
      <c r="I585" s="95"/>
      <c r="J585" s="97"/>
    </row>
    <row r="586" spans="4:10" s="92" customFormat="1" ht="11.25">
      <c r="D586" s="93"/>
      <c r="E586" s="94"/>
      <c r="G586" s="95"/>
      <c r="H586" s="96"/>
      <c r="I586" s="95"/>
      <c r="J586" s="97"/>
    </row>
    <row r="587" spans="4:10" s="92" customFormat="1" ht="11.25">
      <c r="D587" s="93"/>
      <c r="E587" s="94"/>
      <c r="G587" s="95"/>
      <c r="H587" s="96"/>
      <c r="I587" s="95"/>
      <c r="J587" s="97"/>
    </row>
    <row r="588" spans="4:10" s="92" customFormat="1" ht="11.25">
      <c r="D588" s="93"/>
      <c r="E588" s="94"/>
      <c r="G588" s="95"/>
      <c r="H588" s="96"/>
      <c r="I588" s="95"/>
      <c r="J588" s="97"/>
    </row>
    <row r="589" spans="4:10" s="92" customFormat="1" ht="11.25">
      <c r="D589" s="93"/>
      <c r="E589" s="94"/>
      <c r="G589" s="95"/>
      <c r="H589" s="96"/>
      <c r="I589" s="95"/>
      <c r="J589" s="97"/>
    </row>
    <row r="590" spans="4:10" s="92" customFormat="1" ht="11.25">
      <c r="D590" s="93"/>
      <c r="E590" s="94"/>
      <c r="G590" s="95"/>
      <c r="H590" s="96"/>
      <c r="I590" s="95"/>
      <c r="J590" s="97"/>
    </row>
    <row r="591" spans="4:10" s="92" customFormat="1" ht="11.25">
      <c r="D591" s="93"/>
      <c r="E591" s="94"/>
      <c r="G591" s="95"/>
      <c r="H591" s="96"/>
      <c r="I591" s="95"/>
      <c r="J591" s="97"/>
    </row>
    <row r="592" spans="4:10" s="92" customFormat="1" ht="11.25">
      <c r="D592" s="93"/>
      <c r="E592" s="94"/>
      <c r="G592" s="95"/>
      <c r="H592" s="96"/>
      <c r="I592" s="95"/>
      <c r="J592" s="97"/>
    </row>
    <row r="593" spans="4:10" s="92" customFormat="1" ht="11.25">
      <c r="D593" s="93"/>
      <c r="E593" s="94"/>
      <c r="G593" s="95"/>
      <c r="H593" s="96"/>
      <c r="I593" s="95"/>
      <c r="J593" s="97"/>
    </row>
    <row r="594" spans="4:10" s="92" customFormat="1" ht="11.25">
      <c r="D594" s="93"/>
      <c r="E594" s="94"/>
      <c r="G594" s="95"/>
      <c r="H594" s="96"/>
      <c r="I594" s="95"/>
      <c r="J594" s="97"/>
    </row>
    <row r="595" spans="4:10" s="92" customFormat="1" ht="11.25">
      <c r="D595" s="93"/>
      <c r="E595" s="94"/>
      <c r="G595" s="95"/>
      <c r="H595" s="96"/>
      <c r="I595" s="95"/>
      <c r="J595" s="97"/>
    </row>
    <row r="596" spans="4:10" s="92" customFormat="1" ht="11.25">
      <c r="D596" s="93"/>
      <c r="E596" s="94"/>
      <c r="G596" s="95"/>
      <c r="H596" s="96"/>
      <c r="I596" s="95"/>
      <c r="J596" s="97"/>
    </row>
    <row r="597" spans="4:10" s="92" customFormat="1" ht="11.25">
      <c r="D597" s="93"/>
      <c r="E597" s="94"/>
      <c r="G597" s="95"/>
      <c r="H597" s="96"/>
      <c r="I597" s="95"/>
      <c r="J597" s="97"/>
    </row>
    <row r="598" spans="4:10" s="92" customFormat="1" ht="11.25">
      <c r="D598" s="93"/>
      <c r="E598" s="94"/>
      <c r="G598" s="95"/>
      <c r="H598" s="96"/>
      <c r="I598" s="95"/>
      <c r="J598" s="97"/>
    </row>
    <row r="599" spans="4:10" s="92" customFormat="1" ht="11.25">
      <c r="D599" s="93"/>
      <c r="E599" s="94"/>
      <c r="G599" s="95"/>
      <c r="H599" s="96"/>
      <c r="I599" s="95"/>
      <c r="J599" s="97"/>
    </row>
    <row r="600" spans="4:10" s="92" customFormat="1" ht="11.25">
      <c r="D600" s="93"/>
      <c r="E600" s="94"/>
      <c r="G600" s="95"/>
      <c r="H600" s="96"/>
      <c r="I600" s="95"/>
      <c r="J600" s="97"/>
    </row>
    <row r="601" spans="4:10" s="92" customFormat="1" ht="11.25">
      <c r="D601" s="93"/>
      <c r="E601" s="94"/>
      <c r="G601" s="95"/>
      <c r="H601" s="96"/>
      <c r="I601" s="95"/>
      <c r="J601" s="97"/>
    </row>
    <row r="602" spans="4:10" s="92" customFormat="1" ht="11.25">
      <c r="D602" s="93"/>
      <c r="E602" s="94"/>
      <c r="G602" s="95"/>
      <c r="H602" s="96"/>
      <c r="I602" s="95"/>
      <c r="J602" s="97"/>
    </row>
    <row r="603" spans="4:10" s="92" customFormat="1" ht="11.25">
      <c r="D603" s="93"/>
      <c r="E603" s="94"/>
      <c r="G603" s="95"/>
      <c r="H603" s="96"/>
      <c r="I603" s="95"/>
      <c r="J603" s="97"/>
    </row>
    <row r="604" spans="4:10" s="92" customFormat="1" ht="11.25">
      <c r="D604" s="93"/>
      <c r="E604" s="94"/>
      <c r="G604" s="95"/>
      <c r="H604" s="96"/>
      <c r="I604" s="95"/>
      <c r="J604" s="97"/>
    </row>
    <row r="605" spans="4:10" s="92" customFormat="1" ht="11.25">
      <c r="D605" s="93"/>
      <c r="E605" s="94"/>
      <c r="G605" s="95"/>
      <c r="H605" s="96"/>
      <c r="I605" s="95"/>
      <c r="J605" s="97"/>
    </row>
    <row r="606" spans="4:10" s="92" customFormat="1" ht="11.25">
      <c r="D606" s="93"/>
      <c r="E606" s="94"/>
      <c r="G606" s="95"/>
      <c r="H606" s="96"/>
      <c r="I606" s="95"/>
      <c r="J606" s="97"/>
    </row>
    <row r="607" spans="4:10" s="92" customFormat="1" ht="11.25">
      <c r="D607" s="93"/>
      <c r="E607" s="94"/>
      <c r="G607" s="95"/>
      <c r="H607" s="96"/>
      <c r="I607" s="95"/>
      <c r="J607" s="97"/>
    </row>
    <row r="608" spans="4:10" s="92" customFormat="1" ht="11.25">
      <c r="D608" s="93"/>
      <c r="E608" s="94"/>
      <c r="G608" s="95"/>
      <c r="H608" s="96"/>
      <c r="I608" s="95"/>
      <c r="J608" s="97"/>
    </row>
    <row r="609" spans="4:10" s="92" customFormat="1" ht="11.25">
      <c r="D609" s="93"/>
      <c r="E609" s="94"/>
      <c r="G609" s="95"/>
      <c r="H609" s="96"/>
      <c r="I609" s="95"/>
      <c r="J609" s="97"/>
    </row>
    <row r="610" spans="4:10" s="92" customFormat="1" ht="11.25">
      <c r="D610" s="93"/>
      <c r="E610" s="94"/>
      <c r="G610" s="95"/>
      <c r="H610" s="96"/>
      <c r="I610" s="95"/>
      <c r="J610" s="97"/>
    </row>
    <row r="611" spans="4:10" s="92" customFormat="1" ht="11.25">
      <c r="D611" s="93"/>
      <c r="E611" s="94"/>
      <c r="G611" s="95"/>
      <c r="H611" s="96"/>
      <c r="I611" s="95"/>
      <c r="J611" s="97"/>
    </row>
    <row r="612" spans="4:10" s="92" customFormat="1" ht="11.25">
      <c r="D612" s="93"/>
      <c r="E612" s="94"/>
      <c r="G612" s="95"/>
      <c r="H612" s="96"/>
      <c r="I612" s="95"/>
      <c r="J612" s="97"/>
    </row>
    <row r="613" spans="4:10" s="92" customFormat="1" ht="11.25">
      <c r="D613" s="93"/>
      <c r="E613" s="94"/>
      <c r="G613" s="95"/>
      <c r="H613" s="96"/>
      <c r="I613" s="95"/>
      <c r="J613" s="97"/>
    </row>
    <row r="614" spans="4:10" s="92" customFormat="1" ht="11.25">
      <c r="D614" s="93"/>
      <c r="E614" s="94"/>
      <c r="G614" s="95"/>
      <c r="H614" s="96"/>
      <c r="I614" s="95"/>
      <c r="J614" s="97"/>
    </row>
    <row r="615" spans="4:10" s="92" customFormat="1" ht="11.25">
      <c r="D615" s="93"/>
      <c r="E615" s="94"/>
      <c r="G615" s="95"/>
      <c r="H615" s="96"/>
      <c r="I615" s="95"/>
      <c r="J615" s="97"/>
    </row>
    <row r="616" spans="4:10" s="92" customFormat="1" ht="11.25">
      <c r="D616" s="93"/>
      <c r="E616" s="94"/>
      <c r="G616" s="95"/>
      <c r="H616" s="96"/>
      <c r="I616" s="95"/>
      <c r="J616" s="97"/>
    </row>
    <row r="617" spans="4:10" s="92" customFormat="1" ht="11.25">
      <c r="D617" s="93"/>
      <c r="E617" s="94"/>
      <c r="G617" s="95"/>
      <c r="H617" s="96"/>
      <c r="I617" s="95"/>
      <c r="J617" s="97"/>
    </row>
    <row r="618" spans="4:10" s="92" customFormat="1" ht="11.25">
      <c r="D618" s="93"/>
      <c r="E618" s="94"/>
      <c r="G618" s="95"/>
      <c r="H618" s="96"/>
      <c r="I618" s="95"/>
      <c r="J618" s="97"/>
    </row>
    <row r="619" spans="4:10" s="92" customFormat="1" ht="11.25">
      <c r="D619" s="93"/>
      <c r="E619" s="94"/>
      <c r="G619" s="95"/>
      <c r="H619" s="96"/>
      <c r="I619" s="95"/>
      <c r="J619" s="97"/>
    </row>
    <row r="620" spans="4:10" s="92" customFormat="1" ht="11.25">
      <c r="D620" s="93"/>
      <c r="E620" s="94"/>
      <c r="G620" s="95"/>
      <c r="H620" s="96"/>
      <c r="I620" s="95"/>
      <c r="J620" s="97"/>
    </row>
    <row r="621" spans="4:10" s="92" customFormat="1" ht="11.25">
      <c r="D621" s="93"/>
      <c r="E621" s="94"/>
      <c r="G621" s="95"/>
      <c r="H621" s="96"/>
      <c r="I621" s="95"/>
      <c r="J621" s="97"/>
    </row>
    <row r="622" spans="4:10" s="92" customFormat="1" ht="11.25">
      <c r="D622" s="93"/>
      <c r="E622" s="94"/>
      <c r="G622" s="95"/>
      <c r="H622" s="96"/>
      <c r="I622" s="95"/>
      <c r="J622" s="97"/>
    </row>
    <row r="623" spans="4:10" s="92" customFormat="1" ht="11.25">
      <c r="D623" s="93"/>
      <c r="E623" s="94"/>
      <c r="G623" s="95"/>
      <c r="H623" s="96"/>
      <c r="I623" s="95"/>
      <c r="J623" s="97"/>
    </row>
    <row r="624" spans="4:10" s="92" customFormat="1" ht="11.25">
      <c r="D624" s="93"/>
      <c r="E624" s="94"/>
      <c r="G624" s="95"/>
      <c r="H624" s="96"/>
      <c r="I624" s="95"/>
      <c r="J624" s="97"/>
    </row>
    <row r="625" spans="4:10" s="92" customFormat="1" ht="11.25">
      <c r="D625" s="93"/>
      <c r="E625" s="94"/>
      <c r="G625" s="95"/>
      <c r="H625" s="96"/>
      <c r="I625" s="95"/>
      <c r="J625" s="97"/>
    </row>
    <row r="626" spans="4:10" s="92" customFormat="1" ht="11.25">
      <c r="D626" s="93"/>
      <c r="E626" s="94"/>
      <c r="G626" s="95"/>
      <c r="H626" s="96"/>
      <c r="I626" s="95"/>
      <c r="J626" s="97"/>
    </row>
    <row r="627" spans="4:10" s="92" customFormat="1" ht="11.25">
      <c r="D627" s="93"/>
      <c r="E627" s="94"/>
      <c r="G627" s="95"/>
      <c r="H627" s="96"/>
      <c r="I627" s="95"/>
      <c r="J627" s="97"/>
    </row>
    <row r="628" spans="4:10" s="92" customFormat="1" ht="11.25">
      <c r="D628" s="93"/>
      <c r="E628" s="94"/>
      <c r="G628" s="95"/>
      <c r="H628" s="96"/>
      <c r="I628" s="95"/>
      <c r="J628" s="97"/>
    </row>
    <row r="629" spans="4:10" s="92" customFormat="1" ht="11.25">
      <c r="D629" s="93"/>
      <c r="E629" s="94"/>
      <c r="G629" s="95"/>
      <c r="H629" s="96"/>
      <c r="I629" s="95"/>
      <c r="J629" s="97"/>
    </row>
    <row r="630" spans="4:10" s="92" customFormat="1" ht="11.25">
      <c r="D630" s="93"/>
      <c r="E630" s="94"/>
      <c r="G630" s="95"/>
      <c r="H630" s="96"/>
      <c r="I630" s="95"/>
      <c r="J630" s="97"/>
    </row>
    <row r="631" spans="4:10" s="92" customFormat="1" ht="11.25">
      <c r="D631" s="93"/>
      <c r="E631" s="94"/>
      <c r="G631" s="95"/>
      <c r="H631" s="96"/>
      <c r="I631" s="95"/>
      <c r="J631" s="97"/>
    </row>
    <row r="632" spans="4:10" s="92" customFormat="1" ht="11.25">
      <c r="D632" s="93"/>
      <c r="E632" s="94"/>
      <c r="G632" s="95"/>
      <c r="H632" s="96"/>
      <c r="I632" s="95"/>
      <c r="J632" s="97"/>
    </row>
    <row r="633" spans="4:10" s="92" customFormat="1" ht="11.25">
      <c r="D633" s="93"/>
      <c r="E633" s="94"/>
      <c r="G633" s="95"/>
      <c r="H633" s="96"/>
      <c r="I633" s="95"/>
      <c r="J633" s="97"/>
    </row>
    <row r="634" spans="4:10" s="92" customFormat="1" ht="11.25">
      <c r="D634" s="93"/>
      <c r="E634" s="94"/>
      <c r="G634" s="95"/>
      <c r="H634" s="96"/>
      <c r="I634" s="95"/>
      <c r="J634" s="97"/>
    </row>
    <row r="635" spans="4:10" s="92" customFormat="1" ht="11.25">
      <c r="D635" s="93"/>
      <c r="E635" s="94"/>
      <c r="G635" s="95"/>
      <c r="H635" s="96"/>
      <c r="I635" s="95"/>
      <c r="J635" s="97"/>
    </row>
    <row r="636" spans="4:10" s="92" customFormat="1" ht="11.25">
      <c r="D636" s="93"/>
      <c r="E636" s="94"/>
      <c r="G636" s="95"/>
      <c r="H636" s="96"/>
      <c r="I636" s="95"/>
      <c r="J636" s="97"/>
    </row>
    <row r="637" spans="4:10" s="92" customFormat="1" ht="11.25">
      <c r="D637" s="93"/>
      <c r="E637" s="94"/>
      <c r="G637" s="95"/>
      <c r="H637" s="96"/>
      <c r="I637" s="95"/>
      <c r="J637" s="97"/>
    </row>
    <row r="638" spans="4:10" s="92" customFormat="1" ht="11.25">
      <c r="D638" s="93"/>
      <c r="E638" s="94"/>
      <c r="G638" s="95"/>
      <c r="H638" s="96"/>
      <c r="I638" s="95"/>
      <c r="J638" s="97"/>
    </row>
    <row r="639" spans="4:10" s="92" customFormat="1" ht="11.25">
      <c r="D639" s="93"/>
      <c r="E639" s="94"/>
      <c r="G639" s="95"/>
      <c r="H639" s="96"/>
      <c r="I639" s="95"/>
      <c r="J639" s="97"/>
    </row>
    <row r="640" spans="4:10" s="92" customFormat="1" ht="11.25">
      <c r="D640" s="93"/>
      <c r="E640" s="94"/>
      <c r="G640" s="95"/>
      <c r="H640" s="96"/>
      <c r="I640" s="95"/>
      <c r="J640" s="97"/>
    </row>
    <row r="641" spans="4:10" s="92" customFormat="1" ht="11.25">
      <c r="D641" s="93"/>
      <c r="E641" s="94"/>
      <c r="G641" s="95"/>
      <c r="H641" s="96"/>
      <c r="I641" s="95"/>
      <c r="J641" s="97"/>
    </row>
    <row r="642" spans="4:10" s="92" customFormat="1" ht="11.25">
      <c r="D642" s="93"/>
      <c r="E642" s="94"/>
      <c r="G642" s="95"/>
      <c r="H642" s="96"/>
      <c r="I642" s="95"/>
      <c r="J642" s="97"/>
    </row>
    <row r="643" spans="4:10" s="92" customFormat="1" ht="11.25">
      <c r="D643" s="93"/>
      <c r="E643" s="94"/>
      <c r="G643" s="95"/>
      <c r="H643" s="96"/>
      <c r="I643" s="95"/>
      <c r="J643" s="97"/>
    </row>
    <row r="644" spans="4:10" s="92" customFormat="1" ht="11.25">
      <c r="D644" s="93"/>
      <c r="E644" s="94"/>
      <c r="G644" s="95"/>
      <c r="H644" s="96"/>
      <c r="I644" s="95"/>
      <c r="J644" s="97"/>
    </row>
    <row r="645" spans="4:10" s="92" customFormat="1" ht="11.25">
      <c r="D645" s="93"/>
      <c r="E645" s="94"/>
      <c r="G645" s="95"/>
      <c r="H645" s="96"/>
      <c r="I645" s="95"/>
      <c r="J645" s="97"/>
    </row>
    <row r="646" spans="4:10" s="92" customFormat="1" ht="11.25">
      <c r="D646" s="93"/>
      <c r="E646" s="94"/>
      <c r="G646" s="95"/>
      <c r="H646" s="96"/>
      <c r="I646" s="95"/>
      <c r="J646" s="97"/>
    </row>
    <row r="647" spans="4:10" s="92" customFormat="1" ht="11.25">
      <c r="D647" s="93"/>
      <c r="E647" s="94"/>
      <c r="G647" s="95"/>
      <c r="H647" s="96"/>
      <c r="I647" s="95"/>
      <c r="J647" s="97"/>
    </row>
    <row r="648" spans="4:10" s="92" customFormat="1" ht="11.25">
      <c r="D648" s="93"/>
      <c r="E648" s="94"/>
      <c r="G648" s="95"/>
      <c r="H648" s="96"/>
      <c r="I648" s="95"/>
      <c r="J648" s="97"/>
    </row>
    <row r="649" spans="4:10" s="92" customFormat="1" ht="11.25">
      <c r="D649" s="93"/>
      <c r="E649" s="94"/>
      <c r="G649" s="95"/>
      <c r="H649" s="96"/>
      <c r="I649" s="95"/>
      <c r="J649" s="97"/>
    </row>
    <row r="650" spans="4:10" s="92" customFormat="1" ht="11.25">
      <c r="D650" s="93"/>
      <c r="E650" s="94"/>
      <c r="G650" s="95"/>
      <c r="H650" s="96"/>
      <c r="I650" s="95"/>
      <c r="J650" s="97"/>
    </row>
    <row r="651" spans="4:10" s="92" customFormat="1" ht="11.25">
      <c r="D651" s="93"/>
      <c r="E651" s="94"/>
      <c r="G651" s="95"/>
      <c r="H651" s="96"/>
      <c r="I651" s="95"/>
      <c r="J651" s="97"/>
    </row>
    <row r="652" spans="4:10" s="92" customFormat="1" ht="11.25">
      <c r="D652" s="93"/>
      <c r="E652" s="94"/>
      <c r="G652" s="95"/>
      <c r="H652" s="96"/>
      <c r="I652" s="95"/>
      <c r="J652" s="97"/>
    </row>
    <row r="653" spans="4:10" s="92" customFormat="1" ht="11.25">
      <c r="D653" s="93"/>
      <c r="E653" s="94"/>
      <c r="G653" s="95"/>
      <c r="H653" s="96"/>
      <c r="I653" s="95"/>
      <c r="J653" s="97"/>
    </row>
    <row r="654" spans="4:10" s="92" customFormat="1" ht="11.25">
      <c r="D654" s="93"/>
      <c r="E654" s="94"/>
      <c r="G654" s="95"/>
      <c r="H654" s="96"/>
      <c r="I654" s="95"/>
      <c r="J654" s="97"/>
    </row>
    <row r="655" spans="4:10" s="92" customFormat="1" ht="11.25">
      <c r="D655" s="93"/>
      <c r="E655" s="94"/>
      <c r="G655" s="95"/>
      <c r="H655" s="96"/>
      <c r="I655" s="95"/>
      <c r="J655" s="97"/>
    </row>
    <row r="656" spans="4:10" s="92" customFormat="1" ht="11.25">
      <c r="D656" s="93"/>
      <c r="E656" s="94"/>
      <c r="G656" s="95"/>
      <c r="H656" s="96"/>
      <c r="I656" s="95"/>
      <c r="J656" s="97"/>
    </row>
    <row r="657" spans="4:10" s="92" customFormat="1" ht="11.25">
      <c r="D657" s="93"/>
      <c r="E657" s="94"/>
      <c r="G657" s="95"/>
      <c r="H657" s="96"/>
      <c r="I657" s="95"/>
      <c r="J657" s="97"/>
    </row>
    <row r="658" spans="4:10" s="92" customFormat="1" ht="11.25">
      <c r="D658" s="93"/>
      <c r="E658" s="94"/>
      <c r="G658" s="95"/>
      <c r="H658" s="96"/>
      <c r="I658" s="95"/>
      <c r="J658" s="97"/>
    </row>
    <row r="659" spans="4:10" s="92" customFormat="1" ht="11.25">
      <c r="D659" s="93"/>
      <c r="E659" s="94"/>
      <c r="G659" s="95"/>
      <c r="H659" s="96"/>
      <c r="I659" s="95"/>
      <c r="J659" s="97"/>
    </row>
    <row r="660" spans="4:10" s="92" customFormat="1" ht="11.25">
      <c r="D660" s="93"/>
      <c r="E660" s="94"/>
      <c r="G660" s="95"/>
      <c r="H660" s="96"/>
      <c r="I660" s="95"/>
      <c r="J660" s="97"/>
    </row>
    <row r="661" spans="4:10" s="92" customFormat="1" ht="11.25">
      <c r="D661" s="93"/>
      <c r="E661" s="94"/>
      <c r="G661" s="95"/>
      <c r="H661" s="96"/>
      <c r="I661" s="95"/>
      <c r="J661" s="97"/>
    </row>
    <row r="662" spans="4:10" s="92" customFormat="1" ht="11.25">
      <c r="D662" s="93"/>
      <c r="E662" s="94"/>
      <c r="G662" s="95"/>
      <c r="H662" s="96"/>
      <c r="I662" s="95"/>
      <c r="J662" s="97"/>
    </row>
    <row r="663" spans="4:10" s="92" customFormat="1" ht="11.25">
      <c r="D663" s="93"/>
      <c r="E663" s="94"/>
      <c r="G663" s="95"/>
      <c r="H663" s="96"/>
      <c r="I663" s="95"/>
      <c r="J663" s="97"/>
    </row>
    <row r="664" spans="4:10" s="92" customFormat="1" ht="11.25">
      <c r="D664" s="93"/>
      <c r="E664" s="94"/>
      <c r="G664" s="95"/>
      <c r="H664" s="96"/>
      <c r="I664" s="95"/>
      <c r="J664" s="97"/>
    </row>
    <row r="665" spans="4:10" s="92" customFormat="1" ht="11.25">
      <c r="D665" s="93"/>
      <c r="E665" s="94"/>
      <c r="G665" s="95"/>
      <c r="H665" s="96"/>
      <c r="I665" s="95"/>
      <c r="J665" s="97"/>
    </row>
    <row r="666" spans="4:10" s="92" customFormat="1" ht="11.25">
      <c r="D666" s="93"/>
      <c r="E666" s="94"/>
      <c r="G666" s="95"/>
      <c r="H666" s="96"/>
      <c r="I666" s="95"/>
      <c r="J666" s="97"/>
    </row>
    <row r="667" spans="4:10" s="92" customFormat="1" ht="11.25">
      <c r="D667" s="93"/>
      <c r="E667" s="94"/>
      <c r="G667" s="95"/>
      <c r="H667" s="96"/>
      <c r="I667" s="95"/>
      <c r="J667" s="97"/>
    </row>
    <row r="668" spans="4:10" s="92" customFormat="1" ht="11.25">
      <c r="D668" s="93"/>
      <c r="E668" s="94"/>
      <c r="G668" s="95"/>
      <c r="H668" s="96"/>
      <c r="I668" s="95"/>
      <c r="J668" s="97"/>
    </row>
    <row r="669" spans="4:10" s="92" customFormat="1" ht="11.25">
      <c r="D669" s="93"/>
      <c r="E669" s="94"/>
      <c r="G669" s="95"/>
      <c r="H669" s="96"/>
      <c r="I669" s="95"/>
      <c r="J669" s="97"/>
    </row>
    <row r="670" spans="4:10" s="92" customFormat="1" ht="11.25">
      <c r="D670" s="93"/>
      <c r="E670" s="94"/>
      <c r="G670" s="95"/>
      <c r="H670" s="96"/>
      <c r="I670" s="95"/>
      <c r="J670" s="97"/>
    </row>
    <row r="671" spans="4:10" s="92" customFormat="1" ht="11.25">
      <c r="D671" s="93"/>
      <c r="E671" s="94"/>
      <c r="G671" s="95"/>
      <c r="H671" s="96"/>
      <c r="I671" s="95"/>
      <c r="J671" s="97"/>
    </row>
    <row r="672" spans="4:10" s="92" customFormat="1" ht="11.25">
      <c r="D672" s="93"/>
      <c r="E672" s="94"/>
      <c r="G672" s="95"/>
      <c r="H672" s="96"/>
      <c r="I672" s="95"/>
      <c r="J672" s="97"/>
    </row>
    <row r="673" spans="4:10" s="92" customFormat="1" ht="11.25">
      <c r="D673" s="93"/>
      <c r="E673" s="94"/>
      <c r="G673" s="95"/>
      <c r="H673" s="96"/>
      <c r="I673" s="95"/>
      <c r="J673" s="97"/>
    </row>
    <row r="674" spans="4:10" s="92" customFormat="1" ht="11.25">
      <c r="D674" s="93"/>
      <c r="E674" s="94"/>
      <c r="G674" s="95"/>
      <c r="H674" s="96"/>
      <c r="I674" s="95"/>
      <c r="J674" s="97"/>
    </row>
    <row r="675" spans="4:10" s="92" customFormat="1" ht="11.25">
      <c r="D675" s="93"/>
      <c r="E675" s="94"/>
      <c r="G675" s="95"/>
      <c r="H675" s="96"/>
      <c r="I675" s="95"/>
      <c r="J675" s="97"/>
    </row>
    <row r="676" spans="4:10" s="92" customFormat="1" ht="11.25">
      <c r="D676" s="93"/>
      <c r="E676" s="94"/>
      <c r="G676" s="95"/>
      <c r="H676" s="96"/>
      <c r="I676" s="95"/>
      <c r="J676" s="97"/>
    </row>
    <row r="677" spans="4:10" s="92" customFormat="1" ht="11.25">
      <c r="D677" s="93"/>
      <c r="E677" s="94"/>
      <c r="G677" s="95"/>
      <c r="H677" s="96"/>
      <c r="I677" s="95"/>
      <c r="J677" s="97"/>
    </row>
    <row r="678" spans="4:10" s="92" customFormat="1" ht="11.25">
      <c r="D678" s="93"/>
      <c r="E678" s="94"/>
      <c r="G678" s="95"/>
      <c r="H678" s="96"/>
      <c r="I678" s="95"/>
      <c r="J678" s="97"/>
    </row>
    <row r="679" spans="4:10" s="92" customFormat="1" ht="11.25">
      <c r="D679" s="93"/>
      <c r="E679" s="94"/>
      <c r="G679" s="95"/>
      <c r="H679" s="96"/>
      <c r="I679" s="95"/>
      <c r="J679" s="97"/>
    </row>
    <row r="680" spans="4:10" s="92" customFormat="1" ht="11.25">
      <c r="D680" s="93"/>
      <c r="E680" s="94"/>
      <c r="G680" s="95"/>
      <c r="H680" s="96"/>
      <c r="I680" s="95"/>
      <c r="J680" s="97"/>
    </row>
    <row r="681" spans="4:10" s="92" customFormat="1" ht="11.25">
      <c r="D681" s="93"/>
      <c r="E681" s="94"/>
      <c r="G681" s="95"/>
      <c r="H681" s="96"/>
      <c r="I681" s="95"/>
      <c r="J681" s="97"/>
    </row>
    <row r="682" spans="4:10" s="92" customFormat="1" ht="11.25">
      <c r="D682" s="93"/>
      <c r="E682" s="94"/>
      <c r="G682" s="95"/>
      <c r="H682" s="96"/>
      <c r="I682" s="95"/>
      <c r="J682" s="97"/>
    </row>
    <row r="683" spans="4:10" s="92" customFormat="1" ht="11.25">
      <c r="D683" s="93"/>
      <c r="E683" s="94"/>
      <c r="G683" s="95"/>
      <c r="H683" s="96"/>
      <c r="I683" s="95"/>
      <c r="J683" s="97"/>
    </row>
    <row r="684" spans="4:10" s="92" customFormat="1" ht="11.25">
      <c r="D684" s="93"/>
      <c r="E684" s="94"/>
      <c r="G684" s="95"/>
      <c r="H684" s="96"/>
      <c r="I684" s="95"/>
      <c r="J684" s="97"/>
    </row>
    <row r="685" spans="4:10" s="92" customFormat="1" ht="11.25">
      <c r="D685" s="93"/>
      <c r="E685" s="94"/>
      <c r="G685" s="95"/>
      <c r="H685" s="96"/>
      <c r="I685" s="95"/>
      <c r="J685" s="97"/>
    </row>
    <row r="686" spans="4:10" s="92" customFormat="1" ht="11.25">
      <c r="D686" s="93"/>
      <c r="E686" s="94"/>
      <c r="G686" s="95"/>
      <c r="H686" s="96"/>
      <c r="I686" s="95"/>
      <c r="J686" s="97"/>
    </row>
    <row r="687" spans="4:10" s="92" customFormat="1" ht="11.25">
      <c r="D687" s="93"/>
      <c r="E687" s="94"/>
      <c r="G687" s="95"/>
      <c r="H687" s="96"/>
      <c r="I687" s="95"/>
      <c r="J687" s="97"/>
    </row>
    <row r="688" spans="4:10" s="92" customFormat="1" ht="11.25">
      <c r="D688" s="93"/>
      <c r="E688" s="94"/>
      <c r="G688" s="95"/>
      <c r="H688" s="96"/>
      <c r="I688" s="95"/>
      <c r="J688" s="97"/>
    </row>
    <row r="689" spans="4:10" s="92" customFormat="1" ht="11.25">
      <c r="D689" s="93"/>
      <c r="E689" s="94"/>
      <c r="G689" s="95"/>
      <c r="H689" s="96"/>
      <c r="I689" s="95"/>
      <c r="J689" s="97"/>
    </row>
    <row r="690" spans="4:10" s="92" customFormat="1" ht="11.25">
      <c r="D690" s="93"/>
      <c r="E690" s="94"/>
      <c r="G690" s="95"/>
      <c r="H690" s="96"/>
      <c r="I690" s="95"/>
      <c r="J690" s="97"/>
    </row>
    <row r="691" spans="4:10" s="92" customFormat="1" ht="11.25">
      <c r="D691" s="93"/>
      <c r="E691" s="94"/>
      <c r="G691" s="95"/>
      <c r="H691" s="96"/>
      <c r="I691" s="95"/>
      <c r="J691" s="97"/>
    </row>
    <row r="692" spans="4:10" s="92" customFormat="1" ht="11.25">
      <c r="D692" s="93"/>
      <c r="E692" s="94"/>
      <c r="G692" s="95"/>
      <c r="H692" s="96"/>
      <c r="I692" s="95"/>
      <c r="J692" s="97"/>
    </row>
    <row r="693" spans="4:10" s="92" customFormat="1" ht="11.25">
      <c r="D693" s="93"/>
      <c r="E693" s="94"/>
      <c r="G693" s="95"/>
      <c r="H693" s="96"/>
      <c r="I693" s="95"/>
      <c r="J693" s="97"/>
    </row>
    <row r="694" spans="4:10" s="92" customFormat="1" ht="11.25">
      <c r="D694" s="93"/>
      <c r="E694" s="94"/>
      <c r="G694" s="95"/>
      <c r="H694" s="96"/>
      <c r="I694" s="95"/>
      <c r="J694" s="97"/>
    </row>
    <row r="695" spans="4:10" s="92" customFormat="1" ht="11.25">
      <c r="D695" s="93"/>
      <c r="E695" s="94"/>
      <c r="G695" s="95"/>
      <c r="H695" s="96"/>
      <c r="I695" s="95"/>
      <c r="J695" s="97"/>
    </row>
    <row r="696" spans="4:10" s="92" customFormat="1" ht="11.25">
      <c r="D696" s="93"/>
      <c r="E696" s="94"/>
      <c r="G696" s="95"/>
      <c r="H696" s="96"/>
      <c r="I696" s="95"/>
      <c r="J696" s="97"/>
    </row>
    <row r="697" spans="4:10" s="92" customFormat="1" ht="11.25">
      <c r="D697" s="93"/>
      <c r="E697" s="94"/>
      <c r="G697" s="95"/>
      <c r="H697" s="96"/>
      <c r="I697" s="95"/>
      <c r="J697" s="97"/>
    </row>
    <row r="698" spans="4:10" s="92" customFormat="1" ht="11.25">
      <c r="D698" s="93"/>
      <c r="E698" s="94"/>
      <c r="G698" s="95"/>
      <c r="H698" s="96"/>
      <c r="I698" s="95"/>
      <c r="J698" s="97"/>
    </row>
    <row r="699" spans="4:10" s="92" customFormat="1" ht="11.25">
      <c r="D699" s="93"/>
      <c r="E699" s="94"/>
      <c r="G699" s="95"/>
      <c r="H699" s="96"/>
      <c r="I699" s="95"/>
      <c r="J699" s="97"/>
    </row>
    <row r="700" spans="4:10" s="92" customFormat="1" ht="11.25">
      <c r="D700" s="93"/>
      <c r="E700" s="94"/>
      <c r="G700" s="95"/>
      <c r="H700" s="96"/>
      <c r="I700" s="95"/>
      <c r="J700" s="97"/>
    </row>
    <row r="701" spans="4:10" s="92" customFormat="1" ht="11.25">
      <c r="D701" s="93"/>
      <c r="E701" s="94"/>
      <c r="G701" s="95"/>
      <c r="H701" s="96"/>
      <c r="I701" s="95"/>
      <c r="J701" s="97"/>
    </row>
    <row r="702" spans="4:10" s="92" customFormat="1" ht="11.25">
      <c r="D702" s="93"/>
      <c r="E702" s="94"/>
      <c r="G702" s="95"/>
      <c r="H702" s="96"/>
      <c r="I702" s="95"/>
      <c r="J702" s="97"/>
    </row>
    <row r="703" spans="4:10" s="92" customFormat="1" ht="11.25">
      <c r="D703" s="93"/>
      <c r="E703" s="94"/>
      <c r="G703" s="95"/>
      <c r="H703" s="96"/>
      <c r="I703" s="95"/>
      <c r="J703" s="97"/>
    </row>
    <row r="704" spans="4:10" s="92" customFormat="1" ht="11.25">
      <c r="D704" s="93"/>
      <c r="E704" s="94"/>
      <c r="G704" s="95"/>
      <c r="H704" s="96"/>
      <c r="I704" s="95"/>
      <c r="J704" s="97"/>
    </row>
    <row r="705" spans="4:10" s="92" customFormat="1" ht="11.25">
      <c r="D705" s="93"/>
      <c r="E705" s="94"/>
      <c r="G705" s="95"/>
      <c r="H705" s="96"/>
      <c r="I705" s="95"/>
      <c r="J705" s="97"/>
    </row>
    <row r="706" spans="4:10" s="92" customFormat="1" ht="11.25">
      <c r="D706" s="93"/>
      <c r="E706" s="94"/>
      <c r="G706" s="95"/>
      <c r="H706" s="96"/>
      <c r="I706" s="95"/>
      <c r="J706" s="97"/>
    </row>
    <row r="707" spans="4:10" s="92" customFormat="1" ht="11.25">
      <c r="D707" s="93"/>
      <c r="E707" s="94"/>
      <c r="G707" s="95"/>
      <c r="H707" s="96"/>
      <c r="I707" s="95"/>
      <c r="J707" s="97"/>
    </row>
    <row r="708" spans="4:10" s="92" customFormat="1" ht="11.25">
      <c r="D708" s="93"/>
      <c r="E708" s="94"/>
      <c r="G708" s="95"/>
      <c r="H708" s="96"/>
      <c r="I708" s="95"/>
      <c r="J708" s="97"/>
    </row>
    <row r="709" spans="4:10" s="92" customFormat="1" ht="11.25">
      <c r="D709" s="93"/>
      <c r="E709" s="94"/>
      <c r="G709" s="95"/>
      <c r="H709" s="96"/>
      <c r="I709" s="95"/>
      <c r="J709" s="97"/>
    </row>
    <row r="710" spans="4:10" s="92" customFormat="1" ht="11.25">
      <c r="D710" s="93"/>
      <c r="E710" s="94"/>
      <c r="G710" s="95"/>
      <c r="H710" s="96"/>
      <c r="I710" s="95"/>
      <c r="J710" s="97"/>
    </row>
    <row r="711" spans="4:10" s="92" customFormat="1" ht="11.25">
      <c r="D711" s="93"/>
      <c r="E711" s="94"/>
      <c r="G711" s="95"/>
      <c r="H711" s="96"/>
      <c r="I711" s="95"/>
      <c r="J711" s="97"/>
    </row>
    <row r="712" spans="4:10" s="92" customFormat="1" ht="11.25">
      <c r="D712" s="93"/>
      <c r="E712" s="94"/>
      <c r="G712" s="95"/>
      <c r="H712" s="96"/>
      <c r="I712" s="95"/>
      <c r="J712" s="97"/>
    </row>
    <row r="713" spans="4:10" s="92" customFormat="1" ht="11.25">
      <c r="D713" s="93"/>
      <c r="E713" s="94"/>
      <c r="G713" s="95"/>
      <c r="H713" s="96"/>
      <c r="I713" s="95"/>
      <c r="J713" s="97"/>
    </row>
    <row r="714" spans="4:10" s="92" customFormat="1" ht="11.25">
      <c r="D714" s="93"/>
      <c r="E714" s="94"/>
      <c r="G714" s="95"/>
      <c r="H714" s="96"/>
      <c r="I714" s="95"/>
      <c r="J714" s="97"/>
    </row>
    <row r="715" spans="4:10" s="92" customFormat="1" ht="11.25">
      <c r="D715" s="93"/>
      <c r="E715" s="94"/>
      <c r="G715" s="95"/>
      <c r="H715" s="96"/>
      <c r="I715" s="95"/>
      <c r="J715" s="97"/>
    </row>
    <row r="716" spans="4:10" s="92" customFormat="1" ht="11.25">
      <c r="D716" s="93"/>
      <c r="E716" s="94"/>
      <c r="G716" s="95"/>
      <c r="H716" s="96"/>
      <c r="I716" s="95"/>
      <c r="J716" s="97"/>
    </row>
    <row r="717" spans="4:10" s="92" customFormat="1" ht="11.25">
      <c r="D717" s="93"/>
      <c r="E717" s="94"/>
      <c r="G717" s="95"/>
      <c r="H717" s="96"/>
      <c r="I717" s="95"/>
      <c r="J717" s="97"/>
    </row>
    <row r="718" spans="4:10" s="92" customFormat="1" ht="11.25">
      <c r="D718" s="93"/>
      <c r="E718" s="94"/>
      <c r="G718" s="95"/>
      <c r="H718" s="96"/>
      <c r="I718" s="95"/>
      <c r="J718" s="97"/>
    </row>
    <row r="719" spans="4:10" s="92" customFormat="1" ht="11.25">
      <c r="D719" s="93"/>
      <c r="E719" s="94"/>
      <c r="G719" s="95"/>
      <c r="H719" s="96"/>
      <c r="I719" s="95"/>
      <c r="J719" s="97"/>
    </row>
    <row r="720" spans="4:10" s="92" customFormat="1" ht="11.25">
      <c r="D720" s="93"/>
      <c r="E720" s="94"/>
      <c r="G720" s="95"/>
      <c r="H720" s="96"/>
      <c r="I720" s="95"/>
      <c r="J720" s="97"/>
    </row>
    <row r="721" spans="4:10" s="92" customFormat="1" ht="11.25">
      <c r="D721" s="93"/>
      <c r="E721" s="94"/>
      <c r="G721" s="95"/>
      <c r="H721" s="96"/>
      <c r="I721" s="95"/>
      <c r="J721" s="97"/>
    </row>
    <row r="722" spans="4:10" s="92" customFormat="1" ht="11.25">
      <c r="D722" s="93"/>
      <c r="E722" s="94"/>
      <c r="G722" s="95"/>
      <c r="H722" s="96"/>
      <c r="I722" s="95"/>
      <c r="J722" s="97"/>
    </row>
    <row r="723" spans="4:10" s="92" customFormat="1" ht="11.25">
      <c r="D723" s="93"/>
      <c r="E723" s="94"/>
      <c r="G723" s="95"/>
      <c r="H723" s="96"/>
      <c r="I723" s="95"/>
      <c r="J723" s="97"/>
    </row>
    <row r="724" spans="4:10" s="92" customFormat="1" ht="11.25">
      <c r="D724" s="93"/>
      <c r="E724" s="94"/>
      <c r="G724" s="95"/>
      <c r="H724" s="96"/>
      <c r="I724" s="95"/>
      <c r="J724" s="97"/>
    </row>
    <row r="725" spans="4:10" s="92" customFormat="1" ht="11.25">
      <c r="D725" s="93"/>
      <c r="E725" s="94"/>
      <c r="G725" s="95"/>
      <c r="H725" s="96"/>
      <c r="I725" s="95"/>
      <c r="J725" s="97"/>
    </row>
    <row r="726" spans="4:10" s="92" customFormat="1" ht="11.25">
      <c r="D726" s="93"/>
      <c r="E726" s="94"/>
      <c r="G726" s="95"/>
      <c r="H726" s="96"/>
      <c r="I726" s="95"/>
      <c r="J726" s="97"/>
    </row>
    <row r="727" spans="4:10" s="92" customFormat="1" ht="11.25">
      <c r="D727" s="93"/>
      <c r="E727" s="94"/>
      <c r="G727" s="95"/>
      <c r="H727" s="96"/>
      <c r="I727" s="95"/>
      <c r="J727" s="97"/>
    </row>
    <row r="728" spans="4:10" s="92" customFormat="1" ht="11.25">
      <c r="D728" s="93"/>
      <c r="E728" s="94"/>
      <c r="G728" s="95"/>
      <c r="H728" s="96"/>
      <c r="I728" s="95"/>
      <c r="J728" s="97"/>
    </row>
    <row r="729" spans="4:10" s="92" customFormat="1" ht="11.25">
      <c r="D729" s="93"/>
      <c r="E729" s="94"/>
      <c r="G729" s="95"/>
      <c r="H729" s="96"/>
      <c r="I729" s="95"/>
      <c r="J729" s="97"/>
    </row>
    <row r="730" spans="4:10" s="92" customFormat="1" ht="11.25">
      <c r="D730" s="93"/>
      <c r="E730" s="94"/>
      <c r="G730" s="95"/>
      <c r="H730" s="96"/>
      <c r="I730" s="95"/>
      <c r="J730" s="97"/>
    </row>
    <row r="731" spans="4:10" s="92" customFormat="1" ht="11.25">
      <c r="D731" s="93"/>
      <c r="E731" s="94"/>
      <c r="G731" s="95"/>
      <c r="H731" s="96"/>
      <c r="I731" s="95"/>
      <c r="J731" s="97"/>
    </row>
    <row r="732" spans="4:10" s="92" customFormat="1" ht="11.25">
      <c r="D732" s="93"/>
      <c r="E732" s="94"/>
      <c r="G732" s="95"/>
      <c r="H732" s="96"/>
      <c r="I732" s="95"/>
      <c r="J732" s="97"/>
    </row>
    <row r="733" spans="4:10" s="92" customFormat="1" ht="11.25">
      <c r="D733" s="93"/>
      <c r="E733" s="94"/>
      <c r="G733" s="95"/>
      <c r="H733" s="96"/>
      <c r="I733" s="95"/>
      <c r="J733" s="97"/>
    </row>
    <row r="734" spans="4:10" s="92" customFormat="1" ht="11.25">
      <c r="D734" s="93"/>
      <c r="E734" s="94"/>
      <c r="G734" s="95"/>
      <c r="H734" s="96"/>
      <c r="I734" s="95"/>
      <c r="J734" s="97"/>
    </row>
    <row r="735" spans="4:10" s="92" customFormat="1" ht="11.25">
      <c r="D735" s="93"/>
      <c r="E735" s="94"/>
      <c r="G735" s="95"/>
      <c r="H735" s="96"/>
      <c r="I735" s="95"/>
      <c r="J735" s="97"/>
    </row>
    <row r="736" spans="4:10" s="92" customFormat="1" ht="11.25">
      <c r="D736" s="93"/>
      <c r="E736" s="94"/>
      <c r="G736" s="95"/>
      <c r="H736" s="96"/>
      <c r="I736" s="95"/>
      <c r="J736" s="97"/>
    </row>
    <row r="737" spans="4:10" s="92" customFormat="1" ht="11.25">
      <c r="D737" s="93"/>
      <c r="E737" s="94"/>
      <c r="G737" s="95"/>
      <c r="H737" s="96"/>
      <c r="I737" s="95"/>
      <c r="J737" s="97"/>
    </row>
    <row r="738" spans="4:10" s="92" customFormat="1" ht="11.25">
      <c r="D738" s="93"/>
      <c r="E738" s="94"/>
      <c r="G738" s="95"/>
      <c r="H738" s="96"/>
      <c r="I738" s="95"/>
      <c r="J738" s="97"/>
    </row>
    <row r="739" spans="4:10" s="92" customFormat="1" ht="11.25">
      <c r="D739" s="93"/>
      <c r="E739" s="94"/>
      <c r="G739" s="95"/>
      <c r="H739" s="96"/>
      <c r="I739" s="95"/>
      <c r="J739" s="97"/>
    </row>
    <row r="740" spans="4:10" s="92" customFormat="1" ht="11.25">
      <c r="D740" s="93"/>
      <c r="E740" s="94"/>
      <c r="G740" s="95"/>
      <c r="H740" s="96"/>
      <c r="I740" s="95"/>
      <c r="J740" s="97"/>
    </row>
    <row r="741" spans="4:10" s="92" customFormat="1" ht="11.25">
      <c r="D741" s="93"/>
      <c r="E741" s="94"/>
      <c r="G741" s="95"/>
      <c r="H741" s="96"/>
      <c r="I741" s="95"/>
      <c r="J741" s="97"/>
    </row>
    <row r="742" spans="4:10" s="92" customFormat="1" ht="11.25">
      <c r="D742" s="93"/>
      <c r="E742" s="94"/>
      <c r="G742" s="95"/>
      <c r="H742" s="96"/>
      <c r="I742" s="95"/>
      <c r="J742" s="97"/>
    </row>
    <row r="743" spans="4:10" s="92" customFormat="1" ht="11.25">
      <c r="D743" s="93"/>
      <c r="E743" s="94"/>
      <c r="G743" s="95"/>
      <c r="H743" s="96"/>
      <c r="I743" s="95"/>
      <c r="J743" s="97"/>
    </row>
    <row r="744" spans="4:10" s="92" customFormat="1" ht="11.25">
      <c r="D744" s="93"/>
      <c r="E744" s="94"/>
      <c r="G744" s="95"/>
      <c r="H744" s="96"/>
      <c r="I744" s="95"/>
      <c r="J744" s="97"/>
    </row>
    <row r="745" spans="4:10" s="92" customFormat="1" ht="11.25">
      <c r="D745" s="93"/>
      <c r="E745" s="94"/>
      <c r="G745" s="95"/>
      <c r="H745" s="96"/>
      <c r="I745" s="95"/>
      <c r="J745" s="97"/>
    </row>
    <row r="746" spans="4:10" s="92" customFormat="1" ht="11.25">
      <c r="D746" s="93"/>
      <c r="E746" s="94"/>
      <c r="G746" s="95"/>
      <c r="H746" s="96"/>
      <c r="I746" s="95"/>
      <c r="J746" s="97"/>
    </row>
    <row r="747" spans="4:10" s="92" customFormat="1" ht="11.25">
      <c r="D747" s="93"/>
      <c r="E747" s="94"/>
      <c r="G747" s="95"/>
      <c r="H747" s="96"/>
      <c r="I747" s="95"/>
      <c r="J747" s="97"/>
    </row>
    <row r="748" spans="4:10" s="92" customFormat="1" ht="11.25">
      <c r="D748" s="93"/>
      <c r="E748" s="94"/>
      <c r="G748" s="95"/>
      <c r="H748" s="96"/>
      <c r="I748" s="95"/>
      <c r="J748" s="97"/>
    </row>
    <row r="749" spans="4:10" s="92" customFormat="1" ht="11.25">
      <c r="D749" s="93"/>
      <c r="E749" s="94"/>
      <c r="G749" s="95"/>
      <c r="H749" s="96"/>
      <c r="I749" s="95"/>
      <c r="J749" s="97"/>
    </row>
    <row r="750" spans="4:10" s="92" customFormat="1" ht="11.25">
      <c r="D750" s="93"/>
      <c r="E750" s="94"/>
      <c r="G750" s="95"/>
      <c r="H750" s="96"/>
      <c r="I750" s="95"/>
      <c r="J750" s="97"/>
    </row>
    <row r="751" spans="4:10" s="92" customFormat="1" ht="11.25">
      <c r="D751" s="93"/>
      <c r="E751" s="94"/>
      <c r="G751" s="95"/>
      <c r="H751" s="96"/>
      <c r="I751" s="95"/>
      <c r="J751" s="97"/>
    </row>
    <row r="752" spans="4:10" s="92" customFormat="1" ht="11.25">
      <c r="D752" s="93"/>
      <c r="E752" s="94"/>
      <c r="G752" s="95"/>
      <c r="H752" s="96"/>
      <c r="I752" s="95"/>
      <c r="J752" s="97"/>
    </row>
    <row r="753" spans="4:10" s="92" customFormat="1" ht="11.25">
      <c r="D753" s="93"/>
      <c r="E753" s="94"/>
      <c r="G753" s="95"/>
      <c r="H753" s="96"/>
      <c r="I753" s="95"/>
      <c r="J753" s="97"/>
    </row>
    <row r="754" spans="4:10" s="92" customFormat="1" ht="11.25">
      <c r="D754" s="93"/>
      <c r="E754" s="94"/>
      <c r="G754" s="95"/>
      <c r="H754" s="96"/>
      <c r="I754" s="95"/>
      <c r="J754" s="97"/>
    </row>
    <row r="755" spans="4:10" s="92" customFormat="1" ht="11.25">
      <c r="D755" s="93"/>
      <c r="E755" s="94"/>
      <c r="G755" s="95"/>
      <c r="H755" s="96"/>
      <c r="I755" s="95"/>
      <c r="J755" s="97"/>
    </row>
    <row r="756" spans="4:10" s="92" customFormat="1" ht="11.25">
      <c r="D756" s="93"/>
      <c r="E756" s="94"/>
      <c r="G756" s="95"/>
      <c r="H756" s="96"/>
      <c r="I756" s="95"/>
      <c r="J756" s="97"/>
    </row>
    <row r="757" spans="4:10" s="92" customFormat="1" ht="11.25">
      <c r="D757" s="93"/>
      <c r="E757" s="94"/>
      <c r="G757" s="95"/>
      <c r="H757" s="96"/>
      <c r="I757" s="95"/>
      <c r="J757" s="97"/>
    </row>
    <row r="758" spans="4:10" s="92" customFormat="1" ht="11.25">
      <c r="D758" s="93"/>
      <c r="E758" s="94"/>
      <c r="G758" s="95"/>
      <c r="H758" s="96"/>
      <c r="I758" s="95"/>
      <c r="J758" s="97"/>
    </row>
    <row r="759" spans="4:10" s="92" customFormat="1" ht="11.25">
      <c r="D759" s="93"/>
      <c r="E759" s="94"/>
      <c r="G759" s="95"/>
      <c r="H759" s="96"/>
      <c r="I759" s="95"/>
      <c r="J759" s="97"/>
    </row>
    <row r="760" spans="4:10" s="92" customFormat="1" ht="11.25">
      <c r="D760" s="93"/>
      <c r="E760" s="94"/>
      <c r="G760" s="95"/>
      <c r="H760" s="96"/>
      <c r="I760" s="95"/>
      <c r="J760" s="97"/>
    </row>
    <row r="761" spans="4:10" s="92" customFormat="1" ht="11.25">
      <c r="D761" s="93"/>
      <c r="E761" s="94"/>
      <c r="G761" s="95"/>
      <c r="H761" s="96"/>
      <c r="I761" s="95"/>
      <c r="J761" s="97"/>
    </row>
    <row r="762" spans="4:10" s="92" customFormat="1" ht="11.25">
      <c r="D762" s="93"/>
      <c r="E762" s="94"/>
      <c r="G762" s="95"/>
      <c r="H762" s="96"/>
      <c r="I762" s="95"/>
      <c r="J762" s="97"/>
    </row>
    <row r="763" spans="4:10" s="92" customFormat="1" ht="11.25">
      <c r="D763" s="93"/>
      <c r="E763" s="94"/>
      <c r="G763" s="95"/>
      <c r="H763" s="96"/>
      <c r="I763" s="95"/>
      <c r="J763" s="97"/>
    </row>
    <row r="764" spans="4:10" s="92" customFormat="1" ht="11.25">
      <c r="D764" s="93"/>
      <c r="E764" s="94"/>
      <c r="G764" s="95"/>
      <c r="H764" s="96"/>
      <c r="I764" s="95"/>
      <c r="J764" s="97"/>
    </row>
    <row r="765" spans="4:10" s="92" customFormat="1" ht="11.25">
      <c r="D765" s="93"/>
      <c r="E765" s="94"/>
      <c r="G765" s="95"/>
      <c r="H765" s="96"/>
      <c r="I765" s="95"/>
      <c r="J765" s="97"/>
    </row>
    <row r="766" spans="4:10" s="92" customFormat="1" ht="11.25">
      <c r="D766" s="93"/>
      <c r="E766" s="94"/>
      <c r="G766" s="95"/>
      <c r="H766" s="96"/>
      <c r="I766" s="95"/>
      <c r="J766" s="97"/>
    </row>
    <row r="767" spans="4:10" s="92" customFormat="1" ht="11.25">
      <c r="D767" s="93"/>
      <c r="E767" s="94"/>
      <c r="G767" s="95"/>
      <c r="H767" s="96"/>
      <c r="I767" s="95"/>
      <c r="J767" s="97"/>
    </row>
    <row r="768" spans="4:10" s="92" customFormat="1" ht="11.25">
      <c r="D768" s="93"/>
      <c r="E768" s="94"/>
      <c r="G768" s="95"/>
      <c r="H768" s="96"/>
      <c r="I768" s="95"/>
      <c r="J768" s="97"/>
    </row>
    <row r="769" spans="4:10" s="92" customFormat="1" ht="11.25">
      <c r="D769" s="93"/>
      <c r="E769" s="94"/>
      <c r="G769" s="95"/>
      <c r="H769" s="96"/>
      <c r="I769" s="95"/>
      <c r="J769" s="97"/>
    </row>
    <row r="770" spans="4:10" s="92" customFormat="1" ht="11.25">
      <c r="D770" s="93"/>
      <c r="E770" s="94"/>
      <c r="G770" s="95"/>
      <c r="H770" s="96"/>
      <c r="I770" s="95"/>
      <c r="J770" s="97"/>
    </row>
    <row r="771" spans="4:10" s="92" customFormat="1" ht="11.25">
      <c r="D771" s="93"/>
      <c r="E771" s="94"/>
      <c r="G771" s="95"/>
      <c r="H771" s="96"/>
      <c r="I771" s="95"/>
      <c r="J771" s="97"/>
    </row>
    <row r="772" spans="4:10" s="92" customFormat="1" ht="11.25">
      <c r="D772" s="93"/>
      <c r="E772" s="94"/>
      <c r="G772" s="95"/>
      <c r="H772" s="96"/>
      <c r="I772" s="95"/>
      <c r="J772" s="97"/>
    </row>
    <row r="773" spans="4:10" s="92" customFormat="1" ht="11.25">
      <c r="D773" s="93"/>
      <c r="E773" s="94"/>
      <c r="G773" s="95"/>
      <c r="H773" s="96"/>
      <c r="I773" s="95"/>
      <c r="J773" s="97"/>
    </row>
    <row r="774" spans="4:10" s="92" customFormat="1" ht="11.25">
      <c r="D774" s="93"/>
      <c r="E774" s="94"/>
      <c r="G774" s="95"/>
      <c r="H774" s="96"/>
      <c r="I774" s="95"/>
      <c r="J774" s="97"/>
    </row>
    <row r="775" spans="4:10" s="92" customFormat="1" ht="11.25">
      <c r="D775" s="93"/>
      <c r="E775" s="94"/>
      <c r="G775" s="95"/>
      <c r="H775" s="96"/>
      <c r="I775" s="95"/>
      <c r="J775" s="97"/>
    </row>
    <row r="776" spans="4:10" s="92" customFormat="1" ht="11.25">
      <c r="D776" s="93"/>
      <c r="E776" s="94"/>
      <c r="G776" s="95"/>
      <c r="H776" s="96"/>
      <c r="I776" s="95"/>
      <c r="J776" s="97"/>
    </row>
    <row r="777" spans="4:10" s="92" customFormat="1" ht="11.25">
      <c r="D777" s="93"/>
      <c r="E777" s="94"/>
      <c r="G777" s="95"/>
      <c r="H777" s="96"/>
      <c r="I777" s="95"/>
      <c r="J777" s="97"/>
    </row>
    <row r="778" spans="4:10" s="92" customFormat="1" ht="11.25">
      <c r="D778" s="93"/>
      <c r="E778" s="94"/>
      <c r="G778" s="95"/>
      <c r="H778" s="96"/>
      <c r="I778" s="95"/>
      <c r="J778" s="97"/>
    </row>
    <row r="779" spans="4:10" s="92" customFormat="1" ht="11.25">
      <c r="D779" s="93"/>
      <c r="E779" s="94"/>
      <c r="G779" s="95"/>
      <c r="H779" s="96"/>
      <c r="I779" s="95"/>
      <c r="J779" s="97"/>
    </row>
    <row r="780" spans="4:10" s="92" customFormat="1" ht="11.25">
      <c r="D780" s="93"/>
      <c r="E780" s="94"/>
      <c r="G780" s="95"/>
      <c r="H780" s="96"/>
      <c r="I780" s="95"/>
      <c r="J780" s="97"/>
    </row>
    <row r="781" spans="4:10" s="92" customFormat="1" ht="11.25">
      <c r="D781" s="93"/>
      <c r="E781" s="94"/>
      <c r="G781" s="95"/>
      <c r="H781" s="96"/>
      <c r="I781" s="95"/>
      <c r="J781" s="97"/>
    </row>
    <row r="782" spans="4:10" s="92" customFormat="1" ht="11.25">
      <c r="D782" s="93"/>
      <c r="E782" s="94"/>
      <c r="G782" s="95"/>
      <c r="H782" s="96"/>
      <c r="I782" s="95"/>
      <c r="J782" s="97"/>
    </row>
    <row r="783" spans="4:10" s="92" customFormat="1" ht="11.25">
      <c r="D783" s="93"/>
      <c r="E783" s="94"/>
      <c r="G783" s="95"/>
      <c r="H783" s="96"/>
      <c r="I783" s="95"/>
      <c r="J783" s="97"/>
    </row>
    <row r="784" spans="4:10" s="92" customFormat="1" ht="11.25">
      <c r="D784" s="93"/>
      <c r="E784" s="94"/>
      <c r="G784" s="95"/>
      <c r="H784" s="96"/>
      <c r="I784" s="95"/>
      <c r="J784" s="97"/>
    </row>
    <row r="785" spans="4:10" s="92" customFormat="1" ht="11.25">
      <c r="D785" s="93"/>
      <c r="E785" s="94"/>
      <c r="G785" s="95"/>
      <c r="H785" s="96"/>
      <c r="I785" s="95"/>
      <c r="J785" s="97"/>
    </row>
    <row r="786" spans="4:10" s="92" customFormat="1" ht="11.25">
      <c r="D786" s="93"/>
      <c r="E786" s="94"/>
      <c r="G786" s="95"/>
      <c r="H786" s="96"/>
      <c r="I786" s="95"/>
      <c r="J786" s="97"/>
    </row>
    <row r="787" spans="4:10" s="92" customFormat="1" ht="11.25">
      <c r="D787" s="93"/>
      <c r="E787" s="94"/>
      <c r="G787" s="95"/>
      <c r="H787" s="96"/>
      <c r="I787" s="95"/>
      <c r="J787" s="97"/>
    </row>
    <row r="788" spans="4:10" s="92" customFormat="1" ht="11.25">
      <c r="D788" s="93"/>
      <c r="E788" s="94"/>
      <c r="G788" s="95"/>
      <c r="H788" s="96"/>
      <c r="I788" s="95"/>
      <c r="J788" s="97"/>
    </row>
    <row r="789" spans="4:10" s="92" customFormat="1" ht="11.25">
      <c r="D789" s="93"/>
      <c r="E789" s="94"/>
      <c r="G789" s="95"/>
      <c r="H789" s="96"/>
      <c r="I789" s="95"/>
      <c r="J789" s="97"/>
    </row>
    <row r="790" spans="4:10" s="92" customFormat="1" ht="11.25">
      <c r="D790" s="93"/>
      <c r="E790" s="94"/>
      <c r="G790" s="95"/>
      <c r="H790" s="96"/>
      <c r="I790" s="95"/>
      <c r="J790" s="97"/>
    </row>
    <row r="791" spans="4:10" s="92" customFormat="1" ht="11.25">
      <c r="D791" s="93"/>
      <c r="E791" s="94"/>
      <c r="G791" s="95"/>
      <c r="H791" s="96"/>
      <c r="I791" s="95"/>
      <c r="J791" s="97"/>
    </row>
    <row r="792" spans="4:10" s="92" customFormat="1" ht="11.25">
      <c r="D792" s="93"/>
      <c r="E792" s="94"/>
      <c r="G792" s="95"/>
      <c r="H792" s="96"/>
      <c r="I792" s="95"/>
      <c r="J792" s="97"/>
    </row>
    <row r="793" spans="4:10" s="92" customFormat="1" ht="11.25">
      <c r="D793" s="93"/>
      <c r="E793" s="94"/>
      <c r="G793" s="95"/>
      <c r="H793" s="96"/>
      <c r="I793" s="95"/>
      <c r="J793" s="97"/>
    </row>
    <row r="794" spans="4:10" s="92" customFormat="1" ht="11.25">
      <c r="D794" s="93"/>
      <c r="E794" s="94"/>
      <c r="G794" s="95"/>
      <c r="H794" s="96"/>
      <c r="I794" s="95"/>
      <c r="J794" s="97"/>
    </row>
    <row r="795" spans="4:10" s="92" customFormat="1" ht="11.25">
      <c r="D795" s="93"/>
      <c r="E795" s="94"/>
      <c r="G795" s="95"/>
      <c r="H795" s="96"/>
      <c r="I795" s="95"/>
      <c r="J795" s="97"/>
    </row>
    <row r="796" spans="4:10" s="92" customFormat="1" ht="11.25">
      <c r="D796" s="93"/>
      <c r="E796" s="94"/>
      <c r="G796" s="95"/>
      <c r="H796" s="96"/>
      <c r="I796" s="95"/>
      <c r="J796" s="97"/>
    </row>
    <row r="797" spans="4:10" s="92" customFormat="1" ht="11.25">
      <c r="D797" s="93"/>
      <c r="E797" s="94"/>
      <c r="G797" s="95"/>
      <c r="H797" s="96"/>
      <c r="I797" s="95"/>
      <c r="J797" s="97"/>
    </row>
    <row r="798" spans="4:10" s="92" customFormat="1" ht="11.25">
      <c r="D798" s="93"/>
      <c r="E798" s="94"/>
      <c r="G798" s="95"/>
      <c r="H798" s="96"/>
      <c r="I798" s="95"/>
      <c r="J798" s="97"/>
    </row>
    <row r="799" spans="4:10" s="92" customFormat="1" ht="11.25">
      <c r="D799" s="93"/>
      <c r="E799" s="94"/>
      <c r="G799" s="95"/>
      <c r="H799" s="96"/>
      <c r="I799" s="95"/>
      <c r="J799" s="97"/>
    </row>
    <row r="800" spans="4:10" s="92" customFormat="1" ht="11.25">
      <c r="D800" s="93"/>
      <c r="E800" s="94"/>
      <c r="G800" s="95"/>
      <c r="H800" s="96"/>
      <c r="I800" s="95"/>
      <c r="J800" s="97"/>
    </row>
    <row r="801" spans="4:10" s="92" customFormat="1" ht="11.25">
      <c r="D801" s="93"/>
      <c r="E801" s="94"/>
      <c r="G801" s="95"/>
      <c r="H801" s="96"/>
      <c r="I801" s="95"/>
      <c r="J801" s="97"/>
    </row>
    <row r="802" spans="4:10" s="92" customFormat="1" ht="11.25">
      <c r="D802" s="93"/>
      <c r="E802" s="94"/>
      <c r="G802" s="95"/>
      <c r="H802" s="96"/>
      <c r="I802" s="95"/>
      <c r="J802" s="97"/>
    </row>
    <row r="803" spans="4:10" s="92" customFormat="1" ht="11.25">
      <c r="D803" s="93"/>
      <c r="E803" s="94"/>
      <c r="G803" s="95"/>
      <c r="H803" s="96"/>
      <c r="I803" s="95"/>
      <c r="J803" s="97"/>
    </row>
    <row r="804" spans="4:10" s="92" customFormat="1" ht="11.25">
      <c r="D804" s="93"/>
      <c r="E804" s="94"/>
      <c r="G804" s="95"/>
      <c r="H804" s="96"/>
      <c r="I804" s="95"/>
      <c r="J804" s="97"/>
    </row>
    <row r="805" spans="4:10" s="92" customFormat="1" ht="11.25">
      <c r="D805" s="93"/>
      <c r="E805" s="94"/>
      <c r="G805" s="95"/>
      <c r="H805" s="96"/>
      <c r="I805" s="95"/>
      <c r="J805" s="97"/>
    </row>
    <row r="806" spans="4:10" s="92" customFormat="1" ht="11.25">
      <c r="D806" s="93"/>
      <c r="E806" s="94"/>
      <c r="G806" s="95"/>
      <c r="H806" s="96"/>
      <c r="I806" s="95"/>
      <c r="J806" s="97"/>
    </row>
    <row r="807" spans="4:10" s="92" customFormat="1" ht="11.25">
      <c r="D807" s="93"/>
      <c r="E807" s="94"/>
      <c r="G807" s="95"/>
      <c r="H807" s="96"/>
      <c r="I807" s="95"/>
      <c r="J807" s="97"/>
    </row>
    <row r="808" spans="4:10" s="92" customFormat="1" ht="11.25">
      <c r="D808" s="93"/>
      <c r="E808" s="94"/>
      <c r="G808" s="95"/>
      <c r="H808" s="96"/>
      <c r="I808" s="95"/>
      <c r="J808" s="97"/>
    </row>
    <row r="809" spans="4:10" s="92" customFormat="1" ht="11.25">
      <c r="D809" s="93"/>
      <c r="E809" s="94"/>
      <c r="G809" s="95"/>
      <c r="H809" s="96"/>
      <c r="I809" s="95"/>
      <c r="J809" s="97"/>
    </row>
    <row r="810" spans="4:10" s="92" customFormat="1" ht="11.25">
      <c r="D810" s="93"/>
      <c r="E810" s="94"/>
      <c r="G810" s="95"/>
      <c r="H810" s="96"/>
      <c r="I810" s="95"/>
      <c r="J810" s="97"/>
    </row>
    <row r="811" spans="4:10" s="92" customFormat="1" ht="11.25">
      <c r="D811" s="93"/>
      <c r="E811" s="94"/>
      <c r="G811" s="95"/>
      <c r="H811" s="96"/>
      <c r="I811" s="95"/>
      <c r="J811" s="97"/>
    </row>
    <row r="812" spans="4:10" s="92" customFormat="1" ht="11.25">
      <c r="D812" s="93"/>
      <c r="E812" s="94"/>
      <c r="G812" s="95"/>
      <c r="H812" s="96"/>
      <c r="I812" s="95"/>
      <c r="J812" s="97"/>
    </row>
    <row r="813" spans="4:10" s="92" customFormat="1" ht="11.25">
      <c r="D813" s="93"/>
      <c r="E813" s="94"/>
      <c r="G813" s="95"/>
      <c r="H813" s="96"/>
      <c r="I813" s="95"/>
      <c r="J813" s="97"/>
    </row>
    <row r="814" spans="4:10" s="92" customFormat="1" ht="11.25">
      <c r="D814" s="93"/>
      <c r="E814" s="94"/>
      <c r="G814" s="95"/>
      <c r="H814" s="96"/>
      <c r="I814" s="95"/>
      <c r="J814" s="97"/>
    </row>
    <row r="815" spans="4:10" s="92" customFormat="1" ht="11.25">
      <c r="D815" s="93"/>
      <c r="E815" s="94"/>
      <c r="G815" s="95"/>
      <c r="H815" s="96"/>
      <c r="I815" s="95"/>
      <c r="J815" s="97"/>
    </row>
    <row r="816" spans="4:10" s="92" customFormat="1" ht="11.25">
      <c r="D816" s="93"/>
      <c r="E816" s="94"/>
      <c r="G816" s="95"/>
      <c r="H816" s="96"/>
      <c r="I816" s="95"/>
      <c r="J816" s="97"/>
    </row>
    <row r="817" spans="4:10" s="92" customFormat="1" ht="11.25">
      <c r="D817" s="93"/>
      <c r="E817" s="94"/>
      <c r="G817" s="95"/>
      <c r="H817" s="96"/>
      <c r="I817" s="95"/>
      <c r="J817" s="97"/>
    </row>
    <row r="818" spans="4:10" s="92" customFormat="1" ht="11.25">
      <c r="D818" s="93"/>
      <c r="E818" s="94"/>
      <c r="G818" s="95"/>
      <c r="H818" s="96"/>
      <c r="I818" s="95"/>
      <c r="J818" s="97"/>
    </row>
    <row r="819" spans="4:10" s="92" customFormat="1" ht="11.25">
      <c r="D819" s="93"/>
      <c r="E819" s="94"/>
      <c r="G819" s="95"/>
      <c r="H819" s="96"/>
      <c r="I819" s="95"/>
      <c r="J819" s="97"/>
    </row>
    <row r="820" spans="4:10" s="92" customFormat="1" ht="11.25">
      <c r="D820" s="93"/>
      <c r="E820" s="94"/>
      <c r="G820" s="95"/>
      <c r="H820" s="96"/>
      <c r="I820" s="95"/>
      <c r="J820" s="97"/>
    </row>
    <row r="821" spans="4:10" s="92" customFormat="1" ht="11.25">
      <c r="D821" s="93"/>
      <c r="E821" s="94"/>
      <c r="G821" s="95"/>
      <c r="H821" s="96"/>
      <c r="I821" s="95"/>
      <c r="J821" s="97"/>
    </row>
    <row r="822" spans="4:10" s="92" customFormat="1" ht="11.25">
      <c r="D822" s="93"/>
      <c r="E822" s="94"/>
      <c r="G822" s="95"/>
      <c r="H822" s="96"/>
      <c r="I822" s="95"/>
      <c r="J822" s="97"/>
    </row>
    <row r="823" spans="4:10" s="92" customFormat="1" ht="11.25">
      <c r="D823" s="93"/>
      <c r="E823" s="94"/>
      <c r="G823" s="95"/>
      <c r="H823" s="96"/>
      <c r="I823" s="95"/>
      <c r="J823" s="97"/>
    </row>
    <row r="824" spans="4:10" s="92" customFormat="1" ht="11.25">
      <c r="D824" s="93"/>
      <c r="E824" s="94"/>
      <c r="G824" s="95"/>
      <c r="H824" s="96"/>
      <c r="I824" s="95"/>
      <c r="J824" s="97"/>
    </row>
    <row r="825" spans="4:10" s="92" customFormat="1" ht="11.25">
      <c r="D825" s="93"/>
      <c r="E825" s="94"/>
      <c r="G825" s="95"/>
      <c r="H825" s="96"/>
      <c r="I825" s="95"/>
      <c r="J825" s="97"/>
    </row>
    <row r="826" spans="4:10" s="92" customFormat="1" ht="11.25">
      <c r="D826" s="93"/>
      <c r="E826" s="94"/>
      <c r="G826" s="95"/>
      <c r="H826" s="96"/>
      <c r="I826" s="95"/>
      <c r="J826" s="97"/>
    </row>
    <row r="827" spans="4:10" s="92" customFormat="1" ht="11.25">
      <c r="D827" s="93"/>
      <c r="E827" s="94"/>
      <c r="G827" s="95"/>
      <c r="H827" s="96"/>
      <c r="I827" s="95"/>
      <c r="J827" s="97"/>
    </row>
    <row r="828" spans="4:10" s="92" customFormat="1" ht="11.25">
      <c r="D828" s="93"/>
      <c r="E828" s="94"/>
      <c r="G828" s="95"/>
      <c r="H828" s="96"/>
      <c r="I828" s="95"/>
      <c r="J828" s="97"/>
    </row>
    <row r="829" spans="4:10" s="92" customFormat="1" ht="11.25">
      <c r="D829" s="93"/>
      <c r="E829" s="94"/>
      <c r="G829" s="95"/>
      <c r="H829" s="96"/>
      <c r="I829" s="95"/>
      <c r="J829" s="97"/>
    </row>
    <row r="830" spans="4:10" s="92" customFormat="1" ht="11.25">
      <c r="D830" s="93"/>
      <c r="E830" s="94"/>
      <c r="G830" s="95"/>
      <c r="H830" s="96"/>
      <c r="I830" s="95"/>
      <c r="J830" s="97"/>
    </row>
    <row r="831" spans="4:10" s="92" customFormat="1" ht="11.25">
      <c r="D831" s="93"/>
      <c r="E831" s="94"/>
      <c r="G831" s="95"/>
      <c r="H831" s="96"/>
      <c r="I831" s="95"/>
      <c r="J831" s="97"/>
    </row>
    <row r="832" spans="4:10" s="92" customFormat="1" ht="11.25">
      <c r="D832" s="93"/>
      <c r="E832" s="94"/>
      <c r="G832" s="95"/>
      <c r="H832" s="96"/>
      <c r="I832" s="95"/>
      <c r="J832" s="97"/>
    </row>
    <row r="833" spans="4:10" s="92" customFormat="1" ht="11.25">
      <c r="D833" s="93"/>
      <c r="E833" s="94"/>
      <c r="G833" s="95"/>
      <c r="H833" s="96"/>
      <c r="I833" s="95"/>
      <c r="J833" s="97"/>
    </row>
    <row r="834" spans="4:10" s="92" customFormat="1" ht="11.25">
      <c r="D834" s="93"/>
      <c r="E834" s="94"/>
      <c r="G834" s="95"/>
      <c r="H834" s="96"/>
      <c r="I834" s="95"/>
      <c r="J834" s="97"/>
    </row>
    <row r="835" spans="4:10" s="92" customFormat="1" ht="11.25">
      <c r="D835" s="93"/>
      <c r="E835" s="94"/>
      <c r="G835" s="95"/>
      <c r="H835" s="96"/>
      <c r="I835" s="95"/>
      <c r="J835" s="97"/>
    </row>
    <row r="836" spans="4:10" s="92" customFormat="1" ht="11.25">
      <c r="D836" s="93"/>
      <c r="E836" s="94"/>
      <c r="G836" s="95"/>
      <c r="H836" s="96"/>
      <c r="I836" s="95"/>
      <c r="J836" s="97"/>
    </row>
    <row r="837" spans="4:10" s="92" customFormat="1" ht="11.25">
      <c r="D837" s="93"/>
      <c r="E837" s="94"/>
      <c r="G837" s="95"/>
      <c r="H837" s="96"/>
      <c r="I837" s="95"/>
      <c r="J837" s="97"/>
    </row>
    <row r="838" spans="4:10" s="92" customFormat="1" ht="11.25">
      <c r="D838" s="93"/>
      <c r="E838" s="94"/>
      <c r="G838" s="95"/>
      <c r="H838" s="96"/>
      <c r="I838" s="95"/>
      <c r="J838" s="97"/>
    </row>
    <row r="839" spans="4:10" s="92" customFormat="1" ht="11.25">
      <c r="D839" s="93"/>
      <c r="E839" s="94"/>
      <c r="G839" s="95"/>
      <c r="H839" s="96"/>
      <c r="I839" s="95"/>
      <c r="J839" s="97"/>
    </row>
    <row r="840" spans="4:10" s="92" customFormat="1" ht="11.25">
      <c r="D840" s="93"/>
      <c r="E840" s="94"/>
      <c r="G840" s="95"/>
      <c r="H840" s="96"/>
      <c r="I840" s="95"/>
      <c r="J840" s="97"/>
    </row>
    <row r="841" spans="4:10" s="92" customFormat="1" ht="11.25">
      <c r="D841" s="93"/>
      <c r="E841" s="94"/>
      <c r="G841" s="95"/>
      <c r="H841" s="96"/>
      <c r="I841" s="95"/>
      <c r="J841" s="97"/>
    </row>
    <row r="842" spans="4:10" s="92" customFormat="1" ht="11.25">
      <c r="D842" s="93"/>
      <c r="E842" s="94"/>
      <c r="G842" s="95"/>
      <c r="H842" s="96"/>
      <c r="I842" s="95"/>
      <c r="J842" s="97"/>
    </row>
    <row r="843" spans="4:10" s="92" customFormat="1" ht="11.25">
      <c r="D843" s="93"/>
      <c r="E843" s="94"/>
      <c r="G843" s="95"/>
      <c r="H843" s="96"/>
      <c r="I843" s="95"/>
      <c r="J843" s="97"/>
    </row>
    <row r="844" spans="4:10" s="92" customFormat="1" ht="11.25">
      <c r="D844" s="93"/>
      <c r="E844" s="94"/>
      <c r="G844" s="95"/>
      <c r="H844" s="96"/>
      <c r="I844" s="95"/>
      <c r="J844" s="97"/>
    </row>
    <row r="845" spans="4:10" s="92" customFormat="1" ht="11.25">
      <c r="D845" s="93"/>
      <c r="E845" s="94"/>
      <c r="G845" s="95"/>
      <c r="H845" s="96"/>
      <c r="I845" s="95"/>
      <c r="J845" s="97"/>
    </row>
    <row r="846" spans="4:10" s="92" customFormat="1" ht="11.25">
      <c r="D846" s="93"/>
      <c r="E846" s="94"/>
      <c r="G846" s="95"/>
      <c r="H846" s="96"/>
      <c r="I846" s="95"/>
      <c r="J846" s="97"/>
    </row>
    <row r="847" spans="4:10" s="92" customFormat="1" ht="11.25">
      <c r="D847" s="93"/>
      <c r="E847" s="94"/>
      <c r="G847" s="95"/>
      <c r="H847" s="96"/>
      <c r="I847" s="95"/>
      <c r="J847" s="97"/>
    </row>
    <row r="848" spans="4:10" s="92" customFormat="1" ht="11.25">
      <c r="D848" s="93"/>
      <c r="E848" s="94"/>
      <c r="G848" s="95"/>
      <c r="H848" s="96"/>
      <c r="I848" s="95"/>
      <c r="J848" s="97"/>
    </row>
    <row r="849" spans="4:10" s="92" customFormat="1" ht="11.25">
      <c r="D849" s="93"/>
      <c r="E849" s="94"/>
      <c r="G849" s="95"/>
      <c r="H849" s="96"/>
      <c r="I849" s="95"/>
      <c r="J849" s="97"/>
    </row>
    <row r="850" spans="4:10" s="92" customFormat="1" ht="11.25">
      <c r="D850" s="93"/>
      <c r="E850" s="94"/>
      <c r="G850" s="95"/>
      <c r="H850" s="96"/>
      <c r="I850" s="95"/>
      <c r="J850" s="97"/>
    </row>
    <row r="851" spans="4:10" s="92" customFormat="1" ht="11.25">
      <c r="D851" s="93"/>
      <c r="E851" s="94"/>
      <c r="G851" s="95"/>
      <c r="H851" s="96"/>
      <c r="I851" s="95"/>
      <c r="J851" s="97"/>
    </row>
    <row r="852" spans="4:10" s="92" customFormat="1" ht="11.25">
      <c r="D852" s="93"/>
      <c r="E852" s="94"/>
      <c r="G852" s="95"/>
      <c r="H852" s="96"/>
      <c r="I852" s="95"/>
      <c r="J852" s="97"/>
    </row>
    <row r="853" spans="4:10" s="92" customFormat="1" ht="11.25">
      <c r="D853" s="93"/>
      <c r="E853" s="94"/>
      <c r="G853" s="95"/>
      <c r="H853" s="96"/>
      <c r="I853" s="95"/>
      <c r="J853" s="97"/>
    </row>
    <row r="854" spans="4:10" s="92" customFormat="1" ht="11.25">
      <c r="D854" s="93"/>
      <c r="E854" s="94"/>
      <c r="G854" s="95"/>
      <c r="H854" s="96"/>
      <c r="I854" s="95"/>
      <c r="J854" s="97"/>
    </row>
    <row r="855" spans="4:10" s="92" customFormat="1" ht="11.25">
      <c r="D855" s="93"/>
      <c r="E855" s="94"/>
      <c r="G855" s="95"/>
      <c r="H855" s="96"/>
      <c r="I855" s="95"/>
      <c r="J855" s="97"/>
    </row>
    <row r="856" spans="4:10" s="92" customFormat="1" ht="11.25">
      <c r="D856" s="93"/>
      <c r="E856" s="94"/>
      <c r="G856" s="95"/>
      <c r="H856" s="96"/>
      <c r="I856" s="95"/>
      <c r="J856" s="97"/>
    </row>
    <row r="857" spans="4:10" s="92" customFormat="1" ht="11.25">
      <c r="D857" s="93"/>
      <c r="E857" s="94"/>
      <c r="G857" s="95"/>
      <c r="H857" s="96"/>
      <c r="I857" s="95"/>
      <c r="J857" s="97"/>
    </row>
    <row r="858" spans="4:10" s="92" customFormat="1" ht="11.25">
      <c r="D858" s="93"/>
      <c r="E858" s="94"/>
      <c r="G858" s="95"/>
      <c r="H858" s="96"/>
      <c r="I858" s="95"/>
      <c r="J858" s="97"/>
    </row>
    <row r="859" spans="4:10" s="92" customFormat="1" ht="11.25">
      <c r="D859" s="93"/>
      <c r="E859" s="94"/>
      <c r="G859" s="95"/>
      <c r="H859" s="96"/>
      <c r="I859" s="95"/>
      <c r="J859" s="97"/>
    </row>
    <row r="860" spans="4:10" s="92" customFormat="1" ht="11.25">
      <c r="D860" s="93"/>
      <c r="E860" s="94"/>
      <c r="G860" s="95"/>
      <c r="H860" s="96"/>
      <c r="I860" s="95"/>
      <c r="J860" s="97"/>
    </row>
    <row r="861" spans="4:10" s="92" customFormat="1" ht="11.25">
      <c r="D861" s="93"/>
      <c r="E861" s="94"/>
      <c r="G861" s="95"/>
      <c r="H861" s="96"/>
      <c r="I861" s="95"/>
      <c r="J861" s="97"/>
    </row>
    <row r="862" spans="4:10" s="92" customFormat="1" ht="11.25">
      <c r="D862" s="93"/>
      <c r="E862" s="94"/>
      <c r="G862" s="95"/>
      <c r="H862" s="96"/>
      <c r="I862" s="95"/>
      <c r="J862" s="97"/>
    </row>
    <row r="863" spans="4:10" s="92" customFormat="1" ht="11.25">
      <c r="D863" s="93"/>
      <c r="E863" s="94"/>
      <c r="G863" s="95"/>
      <c r="H863" s="96"/>
      <c r="I863" s="95"/>
      <c r="J863" s="97"/>
    </row>
    <row r="864" spans="4:10" s="92" customFormat="1" ht="11.25">
      <c r="D864" s="93"/>
      <c r="E864" s="94"/>
      <c r="G864" s="95"/>
      <c r="H864" s="96"/>
      <c r="I864" s="95"/>
      <c r="J864" s="97"/>
    </row>
    <row r="865" spans="4:10" s="92" customFormat="1" ht="11.25">
      <c r="D865" s="93"/>
      <c r="E865" s="94"/>
      <c r="G865" s="95"/>
      <c r="H865" s="96"/>
      <c r="I865" s="95"/>
      <c r="J865" s="97"/>
    </row>
    <row r="866" spans="4:10" s="92" customFormat="1" ht="11.25">
      <c r="D866" s="93"/>
      <c r="E866" s="94"/>
      <c r="G866" s="95"/>
      <c r="H866" s="96"/>
      <c r="I866" s="95"/>
      <c r="J866" s="97"/>
    </row>
    <row r="867" spans="4:10" s="92" customFormat="1" ht="11.25">
      <c r="D867" s="93"/>
      <c r="E867" s="94"/>
      <c r="G867" s="95"/>
      <c r="H867" s="96"/>
      <c r="I867" s="95"/>
      <c r="J867" s="97"/>
    </row>
    <row r="868" spans="4:10" s="92" customFormat="1" ht="11.25">
      <c r="D868" s="93"/>
      <c r="E868" s="94"/>
      <c r="G868" s="95"/>
      <c r="H868" s="96"/>
      <c r="I868" s="95"/>
      <c r="J868" s="97"/>
    </row>
    <row r="869" spans="4:10" s="92" customFormat="1" ht="11.25">
      <c r="D869" s="93"/>
      <c r="E869" s="94"/>
      <c r="G869" s="95"/>
      <c r="H869" s="96"/>
      <c r="I869" s="95"/>
      <c r="J869" s="97"/>
    </row>
    <row r="870" spans="4:10" s="92" customFormat="1" ht="11.25">
      <c r="D870" s="93"/>
      <c r="E870" s="94"/>
      <c r="G870" s="95"/>
      <c r="H870" s="96"/>
      <c r="I870" s="95"/>
      <c r="J870" s="97"/>
    </row>
    <row r="871" spans="4:10" s="92" customFormat="1" ht="11.25">
      <c r="D871" s="93"/>
      <c r="E871" s="94"/>
      <c r="G871" s="95"/>
      <c r="H871" s="96"/>
      <c r="I871" s="95"/>
      <c r="J871" s="97"/>
    </row>
    <row r="872" spans="4:10" s="92" customFormat="1" ht="11.25">
      <c r="D872" s="93"/>
      <c r="E872" s="94"/>
      <c r="G872" s="95"/>
      <c r="H872" s="96"/>
      <c r="I872" s="95"/>
      <c r="J872" s="97"/>
    </row>
    <row r="873" spans="1:10" s="85" customFormat="1" ht="11.25">
      <c r="A873" s="92"/>
      <c r="B873" s="92"/>
      <c r="C873" s="92"/>
      <c r="D873" s="93"/>
      <c r="E873" s="94"/>
      <c r="F873" s="92"/>
      <c r="G873" s="95"/>
      <c r="H873" s="98"/>
      <c r="I873" s="99"/>
      <c r="J873" s="97"/>
    </row>
    <row r="874" spans="1:10" s="85" customFormat="1" ht="11.25">
      <c r="A874" s="92"/>
      <c r="B874" s="92"/>
      <c r="C874" s="92"/>
      <c r="D874" s="93"/>
      <c r="E874" s="94"/>
      <c r="F874" s="92"/>
      <c r="G874" s="95"/>
      <c r="H874" s="98"/>
      <c r="I874" s="99"/>
      <c r="J874" s="97"/>
    </row>
    <row r="875" spans="1:10" s="85" customFormat="1" ht="11.25">
      <c r="A875" s="92"/>
      <c r="B875" s="92"/>
      <c r="C875" s="92"/>
      <c r="D875" s="93"/>
      <c r="E875" s="94"/>
      <c r="F875" s="92"/>
      <c r="G875" s="95"/>
      <c r="H875" s="98"/>
      <c r="I875" s="99"/>
      <c r="J875" s="97"/>
    </row>
    <row r="876" spans="1:10" s="85" customFormat="1" ht="11.25">
      <c r="A876" s="92"/>
      <c r="B876" s="92"/>
      <c r="C876" s="92"/>
      <c r="D876" s="93"/>
      <c r="E876" s="94"/>
      <c r="F876" s="92"/>
      <c r="G876" s="95"/>
      <c r="H876" s="98"/>
      <c r="I876" s="99"/>
      <c r="J876" s="97"/>
    </row>
    <row r="877" spans="1:10" s="85" customFormat="1" ht="11.25">
      <c r="A877" s="92"/>
      <c r="B877" s="92"/>
      <c r="C877" s="92"/>
      <c r="D877" s="93"/>
      <c r="E877" s="94"/>
      <c r="F877" s="92"/>
      <c r="G877" s="95"/>
      <c r="H877" s="98"/>
      <c r="I877" s="99"/>
      <c r="J877" s="97"/>
    </row>
    <row r="878" spans="1:10" s="85" customFormat="1" ht="11.25">
      <c r="A878" s="92"/>
      <c r="B878" s="92"/>
      <c r="C878" s="92"/>
      <c r="D878" s="93"/>
      <c r="E878" s="94"/>
      <c r="F878" s="92"/>
      <c r="G878" s="95"/>
      <c r="H878" s="98"/>
      <c r="I878" s="99"/>
      <c r="J878" s="97"/>
    </row>
    <row r="879" spans="1:10" s="85" customFormat="1" ht="11.25">
      <c r="A879" s="92"/>
      <c r="B879" s="92"/>
      <c r="C879" s="92"/>
      <c r="D879" s="93"/>
      <c r="E879" s="94"/>
      <c r="F879" s="92"/>
      <c r="G879" s="95"/>
      <c r="H879" s="98"/>
      <c r="I879" s="99"/>
      <c r="J879" s="97"/>
    </row>
    <row r="880" spans="1:10" s="85" customFormat="1" ht="11.25">
      <c r="A880" s="92"/>
      <c r="B880" s="92"/>
      <c r="C880" s="92"/>
      <c r="D880" s="93"/>
      <c r="E880" s="94"/>
      <c r="F880" s="92"/>
      <c r="G880" s="95"/>
      <c r="H880" s="98"/>
      <c r="I880" s="99"/>
      <c r="J880" s="97"/>
    </row>
    <row r="881" spans="1:10" s="85" customFormat="1" ht="11.25">
      <c r="A881" s="92"/>
      <c r="B881" s="92"/>
      <c r="C881" s="92"/>
      <c r="D881" s="93"/>
      <c r="E881" s="94"/>
      <c r="F881" s="92"/>
      <c r="G881" s="95"/>
      <c r="H881" s="98"/>
      <c r="I881" s="99"/>
      <c r="J881" s="97"/>
    </row>
    <row r="882" spans="1:10" s="85" customFormat="1" ht="11.25">
      <c r="A882" s="92"/>
      <c r="B882" s="92"/>
      <c r="C882" s="92"/>
      <c r="D882" s="93"/>
      <c r="E882" s="94"/>
      <c r="F882" s="92"/>
      <c r="G882" s="95"/>
      <c r="H882" s="98"/>
      <c r="I882" s="99"/>
      <c r="J882" s="97"/>
    </row>
    <row r="883" spans="1:10" s="85" customFormat="1" ht="11.25">
      <c r="A883" s="92"/>
      <c r="B883" s="92"/>
      <c r="C883" s="92"/>
      <c r="D883" s="93"/>
      <c r="E883" s="94"/>
      <c r="F883" s="92"/>
      <c r="G883" s="95"/>
      <c r="H883" s="98"/>
      <c r="I883" s="99"/>
      <c r="J883" s="97"/>
    </row>
    <row r="884" spans="1:10" s="85" customFormat="1" ht="11.25">
      <c r="A884" s="92"/>
      <c r="B884" s="92"/>
      <c r="C884" s="92"/>
      <c r="D884" s="93"/>
      <c r="E884" s="94"/>
      <c r="F884" s="92"/>
      <c r="G884" s="95"/>
      <c r="H884" s="98"/>
      <c r="I884" s="99"/>
      <c r="J884" s="97"/>
    </row>
    <row r="885" spans="1:10" s="85" customFormat="1" ht="11.25">
      <c r="A885" s="92"/>
      <c r="B885" s="92"/>
      <c r="C885" s="92"/>
      <c r="D885" s="93"/>
      <c r="E885" s="94"/>
      <c r="F885" s="92"/>
      <c r="G885" s="95"/>
      <c r="H885" s="98"/>
      <c r="I885" s="99"/>
      <c r="J885" s="97"/>
    </row>
    <row r="886" spans="1:10" s="85" customFormat="1" ht="11.25">
      <c r="A886" s="92"/>
      <c r="B886" s="92"/>
      <c r="C886" s="92"/>
      <c r="D886" s="93"/>
      <c r="E886" s="94"/>
      <c r="F886" s="92"/>
      <c r="G886" s="95"/>
      <c r="H886" s="98"/>
      <c r="I886" s="99"/>
      <c r="J886" s="97"/>
    </row>
    <row r="887" spans="1:10" s="85" customFormat="1" ht="11.25">
      <c r="A887" s="92"/>
      <c r="B887" s="92"/>
      <c r="C887" s="92"/>
      <c r="D887" s="93"/>
      <c r="E887" s="94"/>
      <c r="F887" s="92"/>
      <c r="G887" s="95"/>
      <c r="H887" s="98"/>
      <c r="I887" s="99"/>
      <c r="J887" s="97"/>
    </row>
    <row r="888" spans="1:10" s="85" customFormat="1" ht="11.25">
      <c r="A888" s="92"/>
      <c r="B888" s="92"/>
      <c r="C888" s="92"/>
      <c r="D888" s="93"/>
      <c r="E888" s="94"/>
      <c r="F888" s="92"/>
      <c r="G888" s="95"/>
      <c r="H888" s="98"/>
      <c r="I888" s="99"/>
      <c r="J888" s="97"/>
    </row>
    <row r="889" spans="1:10" s="85" customFormat="1" ht="11.25">
      <c r="A889" s="92"/>
      <c r="B889" s="92"/>
      <c r="C889" s="92"/>
      <c r="D889" s="93"/>
      <c r="E889" s="94"/>
      <c r="F889" s="92"/>
      <c r="G889" s="95"/>
      <c r="H889" s="98"/>
      <c r="I889" s="99"/>
      <c r="J889" s="97"/>
    </row>
    <row r="890" spans="1:10" s="85" customFormat="1" ht="11.25">
      <c r="A890" s="92"/>
      <c r="B890" s="92"/>
      <c r="C890" s="92"/>
      <c r="D890" s="93"/>
      <c r="E890" s="94"/>
      <c r="F890" s="92"/>
      <c r="G890" s="95"/>
      <c r="H890" s="98"/>
      <c r="I890" s="99"/>
      <c r="J890" s="97"/>
    </row>
    <row r="891" spans="1:10" s="85" customFormat="1" ht="11.25">
      <c r="A891" s="92"/>
      <c r="B891" s="92"/>
      <c r="C891" s="92"/>
      <c r="D891" s="93"/>
      <c r="E891" s="94"/>
      <c r="F891" s="92"/>
      <c r="G891" s="95"/>
      <c r="H891" s="98"/>
      <c r="I891" s="99"/>
      <c r="J891" s="97"/>
    </row>
    <row r="892" spans="1:10" s="85" customFormat="1" ht="11.25">
      <c r="A892" s="92"/>
      <c r="B892" s="92"/>
      <c r="C892" s="92"/>
      <c r="D892" s="93"/>
      <c r="E892" s="94"/>
      <c r="F892" s="92"/>
      <c r="G892" s="95"/>
      <c r="H892" s="98"/>
      <c r="I892" s="99"/>
      <c r="J892" s="97"/>
    </row>
    <row r="893" spans="1:10" s="85" customFormat="1" ht="11.25">
      <c r="A893" s="92"/>
      <c r="B893" s="92"/>
      <c r="C893" s="92"/>
      <c r="D893" s="93"/>
      <c r="E893" s="94"/>
      <c r="F893" s="92"/>
      <c r="G893" s="95"/>
      <c r="H893" s="98"/>
      <c r="I893" s="99"/>
      <c r="J893" s="97"/>
    </row>
    <row r="894" spans="1:10" s="85" customFormat="1" ht="11.25">
      <c r="A894" s="92"/>
      <c r="B894" s="92"/>
      <c r="C894" s="92"/>
      <c r="D894" s="93"/>
      <c r="E894" s="94"/>
      <c r="F894" s="92"/>
      <c r="G894" s="95"/>
      <c r="H894" s="98"/>
      <c r="I894" s="99"/>
      <c r="J894" s="97"/>
    </row>
    <row r="895" spans="1:10" s="85" customFormat="1" ht="11.25">
      <c r="A895" s="92"/>
      <c r="B895" s="92"/>
      <c r="C895" s="92"/>
      <c r="D895" s="93"/>
      <c r="E895" s="94"/>
      <c r="F895" s="92"/>
      <c r="G895" s="95"/>
      <c r="H895" s="98"/>
      <c r="I895" s="99"/>
      <c r="J895" s="97"/>
    </row>
    <row r="896" spans="1:10" s="85" customFormat="1" ht="11.25">
      <c r="A896" s="92"/>
      <c r="B896" s="92"/>
      <c r="C896" s="92"/>
      <c r="D896" s="93"/>
      <c r="E896" s="94"/>
      <c r="F896" s="92"/>
      <c r="G896" s="95"/>
      <c r="H896" s="98"/>
      <c r="I896" s="99"/>
      <c r="J896" s="97"/>
    </row>
    <row r="897" spans="1:10" s="85" customFormat="1" ht="11.25">
      <c r="A897" s="92"/>
      <c r="B897" s="92"/>
      <c r="C897" s="92"/>
      <c r="D897" s="93"/>
      <c r="E897" s="94"/>
      <c r="F897" s="92"/>
      <c r="G897" s="95"/>
      <c r="H897" s="98"/>
      <c r="I897" s="99"/>
      <c r="J897" s="97"/>
    </row>
    <row r="898" spans="1:10" s="85" customFormat="1" ht="11.25">
      <c r="A898" s="92"/>
      <c r="B898" s="92"/>
      <c r="C898" s="92"/>
      <c r="D898" s="93"/>
      <c r="E898" s="94"/>
      <c r="F898" s="92"/>
      <c r="G898" s="95"/>
      <c r="H898" s="98"/>
      <c r="I898" s="99"/>
      <c r="J898" s="97"/>
    </row>
    <row r="899" spans="1:10" s="85" customFormat="1" ht="11.25">
      <c r="A899" s="92"/>
      <c r="B899" s="92"/>
      <c r="C899" s="92"/>
      <c r="D899" s="93"/>
      <c r="E899" s="94"/>
      <c r="F899" s="92"/>
      <c r="G899" s="95"/>
      <c r="H899" s="98"/>
      <c r="I899" s="99"/>
      <c r="J899" s="97"/>
    </row>
    <row r="900" spans="1:10" s="85" customFormat="1" ht="11.25">
      <c r="A900" s="92"/>
      <c r="B900" s="92"/>
      <c r="C900" s="92"/>
      <c r="D900" s="93"/>
      <c r="E900" s="94"/>
      <c r="F900" s="92"/>
      <c r="G900" s="95"/>
      <c r="H900" s="98"/>
      <c r="I900" s="99"/>
      <c r="J900" s="97"/>
    </row>
    <row r="901" spans="1:10" s="85" customFormat="1" ht="11.25">
      <c r="A901" s="92"/>
      <c r="B901" s="92"/>
      <c r="C901" s="92"/>
      <c r="D901" s="93"/>
      <c r="E901" s="94"/>
      <c r="F901" s="92"/>
      <c r="G901" s="95"/>
      <c r="H901" s="98"/>
      <c r="I901" s="99"/>
      <c r="J901" s="97"/>
    </row>
    <row r="902" spans="1:10" s="85" customFormat="1" ht="11.25">
      <c r="A902" s="92"/>
      <c r="B902" s="92"/>
      <c r="C902" s="92"/>
      <c r="D902" s="93"/>
      <c r="E902" s="94"/>
      <c r="F902" s="92"/>
      <c r="G902" s="95"/>
      <c r="H902" s="98"/>
      <c r="I902" s="99"/>
      <c r="J902" s="97"/>
    </row>
    <row r="903" spans="1:10" s="85" customFormat="1" ht="11.25">
      <c r="A903" s="92"/>
      <c r="B903" s="92"/>
      <c r="C903" s="92"/>
      <c r="D903" s="93"/>
      <c r="E903" s="94"/>
      <c r="F903" s="92"/>
      <c r="G903" s="95"/>
      <c r="H903" s="98"/>
      <c r="I903" s="99"/>
      <c r="J903" s="97"/>
    </row>
    <row r="904" spans="1:10" s="85" customFormat="1" ht="11.25">
      <c r="A904" s="92"/>
      <c r="B904" s="92"/>
      <c r="C904" s="92"/>
      <c r="D904" s="93"/>
      <c r="E904" s="94"/>
      <c r="F904" s="92"/>
      <c r="G904" s="95"/>
      <c r="H904" s="98"/>
      <c r="I904" s="99"/>
      <c r="J904" s="97"/>
    </row>
    <row r="905" spans="1:10" s="85" customFormat="1" ht="11.25">
      <c r="A905" s="92"/>
      <c r="B905" s="92"/>
      <c r="C905" s="92"/>
      <c r="D905" s="93"/>
      <c r="E905" s="94"/>
      <c r="F905" s="92"/>
      <c r="G905" s="95"/>
      <c r="H905" s="98"/>
      <c r="I905" s="99"/>
      <c r="J905" s="97"/>
    </row>
    <row r="906" spans="1:10" s="85" customFormat="1" ht="11.25">
      <c r="A906" s="92"/>
      <c r="B906" s="92"/>
      <c r="C906" s="92"/>
      <c r="D906" s="93"/>
      <c r="E906" s="94"/>
      <c r="F906" s="92"/>
      <c r="G906" s="95"/>
      <c r="H906" s="98"/>
      <c r="I906" s="99"/>
      <c r="J906" s="97"/>
    </row>
    <row r="907" spans="1:10" s="85" customFormat="1" ht="11.25">
      <c r="A907" s="92"/>
      <c r="B907" s="92"/>
      <c r="C907" s="92"/>
      <c r="D907" s="93"/>
      <c r="E907" s="94"/>
      <c r="F907" s="92"/>
      <c r="G907" s="95"/>
      <c r="H907" s="98"/>
      <c r="I907" s="99"/>
      <c r="J907" s="97"/>
    </row>
    <row r="908" spans="1:10" s="85" customFormat="1" ht="11.25">
      <c r="A908" s="92"/>
      <c r="B908" s="92"/>
      <c r="C908" s="92"/>
      <c r="D908" s="93"/>
      <c r="E908" s="94"/>
      <c r="F908" s="92"/>
      <c r="G908" s="95"/>
      <c r="H908" s="98"/>
      <c r="I908" s="99"/>
      <c r="J908" s="97"/>
    </row>
    <row r="909" spans="1:10" s="85" customFormat="1" ht="11.25">
      <c r="A909" s="92"/>
      <c r="B909" s="92"/>
      <c r="C909" s="92"/>
      <c r="D909" s="93"/>
      <c r="E909" s="94"/>
      <c r="F909" s="92"/>
      <c r="G909" s="95"/>
      <c r="H909" s="98"/>
      <c r="I909" s="99"/>
      <c r="J909" s="97"/>
    </row>
    <row r="910" spans="1:10" s="85" customFormat="1" ht="11.25">
      <c r="A910" s="92"/>
      <c r="B910" s="92"/>
      <c r="C910" s="92"/>
      <c r="D910" s="93"/>
      <c r="E910" s="94"/>
      <c r="F910" s="92"/>
      <c r="G910" s="95"/>
      <c r="H910" s="98"/>
      <c r="I910" s="99"/>
      <c r="J910" s="97"/>
    </row>
    <row r="911" spans="1:10" s="85" customFormat="1" ht="11.25">
      <c r="A911" s="92"/>
      <c r="B911" s="92"/>
      <c r="C911" s="92"/>
      <c r="D911" s="93"/>
      <c r="E911" s="94"/>
      <c r="F911" s="92"/>
      <c r="G911" s="95"/>
      <c r="H911" s="98"/>
      <c r="I911" s="99"/>
      <c r="J911" s="97"/>
    </row>
    <row r="912" spans="1:10" s="85" customFormat="1" ht="11.25">
      <c r="A912" s="92"/>
      <c r="B912" s="92"/>
      <c r="C912" s="92"/>
      <c r="D912" s="93"/>
      <c r="E912" s="94"/>
      <c r="F912" s="92"/>
      <c r="G912" s="95"/>
      <c r="H912" s="98"/>
      <c r="I912" s="99"/>
      <c r="J912" s="97"/>
    </row>
    <row r="913" spans="1:10" s="85" customFormat="1" ht="11.25">
      <c r="A913" s="92"/>
      <c r="B913" s="92"/>
      <c r="C913" s="92"/>
      <c r="D913" s="93"/>
      <c r="E913" s="94"/>
      <c r="F913" s="92"/>
      <c r="G913" s="95"/>
      <c r="H913" s="98"/>
      <c r="I913" s="99"/>
      <c r="J913" s="97"/>
    </row>
    <row r="914" spans="1:10" s="85" customFormat="1" ht="11.25">
      <c r="A914" s="92"/>
      <c r="B914" s="92"/>
      <c r="C914" s="92"/>
      <c r="D914" s="93"/>
      <c r="E914" s="94"/>
      <c r="F914" s="92"/>
      <c r="G914" s="95"/>
      <c r="H914" s="98"/>
      <c r="I914" s="99"/>
      <c r="J914" s="97"/>
    </row>
    <row r="915" spans="1:10" s="85" customFormat="1" ht="11.25">
      <c r="A915" s="92"/>
      <c r="B915" s="92"/>
      <c r="C915" s="92"/>
      <c r="D915" s="93"/>
      <c r="E915" s="94"/>
      <c r="F915" s="92"/>
      <c r="G915" s="95"/>
      <c r="H915" s="98"/>
      <c r="I915" s="99"/>
      <c r="J915" s="97"/>
    </row>
    <row r="916" spans="1:10" s="85" customFormat="1" ht="11.25">
      <c r="A916" s="92"/>
      <c r="B916" s="92"/>
      <c r="C916" s="92"/>
      <c r="D916" s="93"/>
      <c r="E916" s="94"/>
      <c r="F916" s="92"/>
      <c r="G916" s="95"/>
      <c r="H916" s="98"/>
      <c r="I916" s="99"/>
      <c r="J916" s="97"/>
    </row>
    <row r="917" spans="1:10" s="85" customFormat="1" ht="11.25">
      <c r="A917" s="92"/>
      <c r="B917" s="92"/>
      <c r="C917" s="92"/>
      <c r="D917" s="93"/>
      <c r="E917" s="94"/>
      <c r="F917" s="92"/>
      <c r="G917" s="95"/>
      <c r="H917" s="98"/>
      <c r="I917" s="99"/>
      <c r="J917" s="97"/>
    </row>
    <row r="918" spans="1:10" s="85" customFormat="1" ht="11.25">
      <c r="A918" s="92"/>
      <c r="B918" s="92"/>
      <c r="C918" s="92"/>
      <c r="D918" s="93"/>
      <c r="E918" s="94"/>
      <c r="F918" s="92"/>
      <c r="G918" s="95"/>
      <c r="H918" s="98"/>
      <c r="I918" s="99"/>
      <c r="J918" s="97"/>
    </row>
    <row r="919" spans="1:10" s="85" customFormat="1" ht="11.25">
      <c r="A919" s="92"/>
      <c r="B919" s="92"/>
      <c r="C919" s="92"/>
      <c r="D919" s="93"/>
      <c r="E919" s="94"/>
      <c r="F919" s="92"/>
      <c r="G919" s="95"/>
      <c r="H919" s="98"/>
      <c r="I919" s="99"/>
      <c r="J919" s="97"/>
    </row>
    <row r="920" spans="1:10" s="85" customFormat="1" ht="11.25">
      <c r="A920" s="92"/>
      <c r="B920" s="92"/>
      <c r="C920" s="92"/>
      <c r="D920" s="93"/>
      <c r="E920" s="94"/>
      <c r="F920" s="92"/>
      <c r="G920" s="95"/>
      <c r="H920" s="98"/>
      <c r="I920" s="99"/>
      <c r="J920" s="97"/>
    </row>
    <row r="921" spans="1:10" s="85" customFormat="1" ht="11.25">
      <c r="A921" s="92"/>
      <c r="B921" s="92"/>
      <c r="C921" s="92"/>
      <c r="D921" s="93"/>
      <c r="E921" s="94"/>
      <c r="F921" s="92"/>
      <c r="G921" s="95"/>
      <c r="H921" s="98"/>
      <c r="I921" s="99"/>
      <c r="J921" s="97"/>
    </row>
    <row r="922" spans="1:10" s="85" customFormat="1" ht="11.25">
      <c r="A922" s="92"/>
      <c r="B922" s="92"/>
      <c r="C922" s="92"/>
      <c r="D922" s="93"/>
      <c r="E922" s="94"/>
      <c r="F922" s="92"/>
      <c r="G922" s="95"/>
      <c r="H922" s="98"/>
      <c r="I922" s="99"/>
      <c r="J922" s="97"/>
    </row>
    <row r="923" spans="1:10" s="85" customFormat="1" ht="11.25">
      <c r="A923" s="92"/>
      <c r="B923" s="92"/>
      <c r="C923" s="92"/>
      <c r="D923" s="93"/>
      <c r="E923" s="94"/>
      <c r="F923" s="92"/>
      <c r="G923" s="95"/>
      <c r="H923" s="98"/>
      <c r="I923" s="99"/>
      <c r="J923" s="97"/>
    </row>
    <row r="924" spans="1:10" s="85" customFormat="1" ht="11.25">
      <c r="A924" s="92"/>
      <c r="B924" s="92"/>
      <c r="C924" s="92"/>
      <c r="D924" s="93"/>
      <c r="E924" s="94"/>
      <c r="F924" s="92"/>
      <c r="G924" s="95"/>
      <c r="H924" s="98"/>
      <c r="I924" s="99"/>
      <c r="J924" s="97"/>
    </row>
    <row r="925" spans="1:10" s="85" customFormat="1" ht="11.25">
      <c r="A925" s="92"/>
      <c r="B925" s="92"/>
      <c r="C925" s="92"/>
      <c r="D925" s="93"/>
      <c r="E925" s="94"/>
      <c r="F925" s="92"/>
      <c r="G925" s="95"/>
      <c r="H925" s="98"/>
      <c r="I925" s="99"/>
      <c r="J925" s="97"/>
    </row>
    <row r="926" spans="1:10" s="85" customFormat="1" ht="11.25">
      <c r="A926" s="92"/>
      <c r="B926" s="92"/>
      <c r="C926" s="92"/>
      <c r="D926" s="93"/>
      <c r="E926" s="94"/>
      <c r="F926" s="92"/>
      <c r="G926" s="95"/>
      <c r="H926" s="98"/>
      <c r="I926" s="99"/>
      <c r="J926" s="97"/>
    </row>
    <row r="927" spans="1:10" s="85" customFormat="1" ht="11.25">
      <c r="A927" s="92"/>
      <c r="B927" s="92"/>
      <c r="C927" s="92"/>
      <c r="D927" s="93"/>
      <c r="E927" s="94"/>
      <c r="F927" s="92"/>
      <c r="G927" s="95"/>
      <c r="H927" s="98"/>
      <c r="I927" s="99"/>
      <c r="J927" s="97"/>
    </row>
    <row r="928" spans="1:10" s="85" customFormat="1" ht="11.25">
      <c r="A928" s="92"/>
      <c r="B928" s="92"/>
      <c r="C928" s="92"/>
      <c r="D928" s="93"/>
      <c r="E928" s="94"/>
      <c r="F928" s="92"/>
      <c r="G928" s="95"/>
      <c r="H928" s="98"/>
      <c r="I928" s="99"/>
      <c r="J928" s="97"/>
    </row>
    <row r="929" spans="1:10" s="85" customFormat="1" ht="11.25">
      <c r="A929" s="92"/>
      <c r="B929" s="92"/>
      <c r="C929" s="92"/>
      <c r="D929" s="93"/>
      <c r="E929" s="94"/>
      <c r="F929" s="92"/>
      <c r="G929" s="95"/>
      <c r="H929" s="98"/>
      <c r="I929" s="99"/>
      <c r="J929" s="97"/>
    </row>
    <row r="930" spans="1:10" s="85" customFormat="1" ht="11.25">
      <c r="A930" s="92"/>
      <c r="B930" s="92"/>
      <c r="C930" s="92"/>
      <c r="D930" s="93"/>
      <c r="E930" s="94"/>
      <c r="F930" s="92"/>
      <c r="G930" s="95"/>
      <c r="H930" s="98"/>
      <c r="I930" s="99"/>
      <c r="J930" s="97"/>
    </row>
    <row r="931" spans="1:10" s="85" customFormat="1" ht="11.25">
      <c r="A931" s="92"/>
      <c r="B931" s="92"/>
      <c r="C931" s="92"/>
      <c r="D931" s="93"/>
      <c r="E931" s="94"/>
      <c r="F931" s="92"/>
      <c r="G931" s="95"/>
      <c r="H931" s="98"/>
      <c r="I931" s="99"/>
      <c r="J931" s="97"/>
    </row>
    <row r="932" spans="1:10" s="85" customFormat="1" ht="11.25">
      <c r="A932" s="92"/>
      <c r="B932" s="92"/>
      <c r="C932" s="92"/>
      <c r="D932" s="93"/>
      <c r="E932" s="94"/>
      <c r="F932" s="92"/>
      <c r="G932" s="95"/>
      <c r="H932" s="98"/>
      <c r="I932" s="99"/>
      <c r="J932" s="97"/>
    </row>
    <row r="933" spans="1:10" s="85" customFormat="1" ht="11.25">
      <c r="A933" s="92"/>
      <c r="B933" s="92"/>
      <c r="C933" s="92"/>
      <c r="D933" s="93"/>
      <c r="E933" s="94"/>
      <c r="F933" s="92"/>
      <c r="G933" s="95"/>
      <c r="H933" s="98"/>
      <c r="I933" s="99"/>
      <c r="J933" s="97"/>
    </row>
    <row r="934" spans="1:10" s="85" customFormat="1" ht="11.25">
      <c r="A934" s="92"/>
      <c r="B934" s="92"/>
      <c r="C934" s="92"/>
      <c r="D934" s="93"/>
      <c r="E934" s="94"/>
      <c r="F934" s="92"/>
      <c r="G934" s="95"/>
      <c r="H934" s="98"/>
      <c r="I934" s="99"/>
      <c r="J934" s="97"/>
    </row>
    <row r="935" spans="1:10" s="85" customFormat="1" ht="11.25">
      <c r="A935" s="92"/>
      <c r="B935" s="92"/>
      <c r="C935" s="92"/>
      <c r="D935" s="93"/>
      <c r="E935" s="94"/>
      <c r="F935" s="92"/>
      <c r="G935" s="95"/>
      <c r="H935" s="98"/>
      <c r="I935" s="99"/>
      <c r="J935" s="97"/>
    </row>
    <row r="936" spans="1:10" s="85" customFormat="1" ht="11.25">
      <c r="A936" s="92"/>
      <c r="B936" s="92"/>
      <c r="C936" s="92"/>
      <c r="D936" s="93"/>
      <c r="E936" s="94"/>
      <c r="F936" s="92"/>
      <c r="G936" s="95"/>
      <c r="H936" s="98"/>
      <c r="I936" s="99"/>
      <c r="J936" s="97"/>
    </row>
    <row r="937" spans="1:10" s="85" customFormat="1" ht="11.25">
      <c r="A937" s="92"/>
      <c r="B937" s="92"/>
      <c r="C937" s="92"/>
      <c r="D937" s="93"/>
      <c r="E937" s="94"/>
      <c r="F937" s="92"/>
      <c r="G937" s="95"/>
      <c r="H937" s="98"/>
      <c r="I937" s="99"/>
      <c r="J937" s="97"/>
    </row>
    <row r="938" spans="1:10" s="85" customFormat="1" ht="11.25">
      <c r="A938" s="92"/>
      <c r="B938" s="92"/>
      <c r="C938" s="92"/>
      <c r="D938" s="93"/>
      <c r="E938" s="94"/>
      <c r="F938" s="92"/>
      <c r="G938" s="95"/>
      <c r="H938" s="98"/>
      <c r="I938" s="99"/>
      <c r="J938" s="97"/>
    </row>
    <row r="939" spans="1:10" s="85" customFormat="1" ht="11.25">
      <c r="A939" s="92"/>
      <c r="B939" s="92"/>
      <c r="C939" s="92"/>
      <c r="D939" s="93"/>
      <c r="E939" s="94"/>
      <c r="F939" s="92"/>
      <c r="G939" s="95"/>
      <c r="H939" s="98"/>
      <c r="I939" s="99"/>
      <c r="J939" s="97"/>
    </row>
    <row r="940" spans="1:10" s="85" customFormat="1" ht="11.25">
      <c r="A940" s="92"/>
      <c r="B940" s="92"/>
      <c r="C940" s="92"/>
      <c r="D940" s="93"/>
      <c r="E940" s="94"/>
      <c r="F940" s="92"/>
      <c r="G940" s="95"/>
      <c r="H940" s="98"/>
      <c r="I940" s="99"/>
      <c r="J940" s="97"/>
    </row>
    <row r="941" spans="1:10" s="85" customFormat="1" ht="11.25">
      <c r="A941" s="92"/>
      <c r="B941" s="92"/>
      <c r="C941" s="92"/>
      <c r="D941" s="93"/>
      <c r="E941" s="94"/>
      <c r="F941" s="92"/>
      <c r="G941" s="95"/>
      <c r="H941" s="98"/>
      <c r="I941" s="99"/>
      <c r="J941" s="97"/>
    </row>
    <row r="942" spans="1:10" s="85" customFormat="1" ht="11.25">
      <c r="A942" s="92"/>
      <c r="B942" s="92"/>
      <c r="C942" s="92"/>
      <c r="D942" s="93"/>
      <c r="E942" s="94"/>
      <c r="F942" s="92"/>
      <c r="G942" s="95"/>
      <c r="H942" s="98"/>
      <c r="I942" s="99"/>
      <c r="J942" s="97"/>
    </row>
    <row r="943" spans="1:10" s="85" customFormat="1" ht="11.25">
      <c r="A943" s="92"/>
      <c r="B943" s="92"/>
      <c r="C943" s="92"/>
      <c r="D943" s="93"/>
      <c r="E943" s="94"/>
      <c r="F943" s="92"/>
      <c r="G943" s="95"/>
      <c r="H943" s="98"/>
      <c r="I943" s="99"/>
      <c r="J943" s="97"/>
    </row>
    <row r="944" spans="1:10" s="85" customFormat="1" ht="11.25">
      <c r="A944" s="92"/>
      <c r="B944" s="92"/>
      <c r="C944" s="92"/>
      <c r="D944" s="93"/>
      <c r="E944" s="94"/>
      <c r="F944" s="92"/>
      <c r="G944" s="95"/>
      <c r="H944" s="98"/>
      <c r="I944" s="99"/>
      <c r="J944" s="97"/>
    </row>
    <row r="945" spans="1:10" s="85" customFormat="1" ht="11.25">
      <c r="A945" s="92"/>
      <c r="B945" s="92"/>
      <c r="C945" s="92"/>
      <c r="D945" s="93"/>
      <c r="E945" s="94"/>
      <c r="F945" s="92"/>
      <c r="G945" s="95"/>
      <c r="H945" s="98"/>
      <c r="I945" s="99"/>
      <c r="J945" s="97"/>
    </row>
    <row r="946" spans="1:10" s="85" customFormat="1" ht="11.25">
      <c r="A946" s="92"/>
      <c r="B946" s="92"/>
      <c r="C946" s="92"/>
      <c r="D946" s="93"/>
      <c r="E946" s="94"/>
      <c r="F946" s="92"/>
      <c r="G946" s="95"/>
      <c r="H946" s="98"/>
      <c r="I946" s="99"/>
      <c r="J946" s="97"/>
    </row>
    <row r="947" spans="1:10" s="85" customFormat="1" ht="11.25">
      <c r="A947" s="92"/>
      <c r="B947" s="92"/>
      <c r="C947" s="92"/>
      <c r="D947" s="93"/>
      <c r="E947" s="94"/>
      <c r="F947" s="92"/>
      <c r="G947" s="95"/>
      <c r="H947" s="98"/>
      <c r="I947" s="99"/>
      <c r="J947" s="97"/>
    </row>
    <row r="948" spans="1:10" s="85" customFormat="1" ht="11.25">
      <c r="A948" s="92"/>
      <c r="B948" s="92"/>
      <c r="C948" s="92"/>
      <c r="D948" s="93"/>
      <c r="E948" s="94"/>
      <c r="F948" s="92"/>
      <c r="G948" s="95"/>
      <c r="H948" s="98"/>
      <c r="I948" s="99"/>
      <c r="J948" s="97"/>
    </row>
    <row r="949" spans="1:10" s="85" customFormat="1" ht="11.25">
      <c r="A949" s="92"/>
      <c r="B949" s="92"/>
      <c r="C949" s="92"/>
      <c r="D949" s="93"/>
      <c r="E949" s="94"/>
      <c r="F949" s="92"/>
      <c r="G949" s="95"/>
      <c r="H949" s="98"/>
      <c r="I949" s="99"/>
      <c r="J949" s="97"/>
    </row>
    <row r="950" spans="1:10" s="85" customFormat="1" ht="11.25">
      <c r="A950" s="92"/>
      <c r="B950" s="92"/>
      <c r="C950" s="92"/>
      <c r="D950" s="93"/>
      <c r="E950" s="94"/>
      <c r="F950" s="92"/>
      <c r="G950" s="95"/>
      <c r="H950" s="98"/>
      <c r="I950" s="99"/>
      <c r="J950" s="97"/>
    </row>
    <row r="951" spans="1:10" s="85" customFormat="1" ht="11.25">
      <c r="A951" s="92"/>
      <c r="B951" s="92"/>
      <c r="C951" s="92"/>
      <c r="D951" s="93"/>
      <c r="E951" s="94"/>
      <c r="F951" s="92"/>
      <c r="G951" s="95"/>
      <c r="H951" s="98"/>
      <c r="I951" s="99"/>
      <c r="J951" s="97"/>
    </row>
    <row r="952" spans="1:10" s="85" customFormat="1" ht="11.25">
      <c r="A952" s="92"/>
      <c r="B952" s="92"/>
      <c r="C952" s="92"/>
      <c r="D952" s="93"/>
      <c r="E952" s="94"/>
      <c r="F952" s="92"/>
      <c r="G952" s="95"/>
      <c r="H952" s="98"/>
      <c r="I952" s="99"/>
      <c r="J952" s="97"/>
    </row>
    <row r="953" spans="1:10" s="85" customFormat="1" ht="11.25">
      <c r="A953" s="92"/>
      <c r="B953" s="92"/>
      <c r="C953" s="92"/>
      <c r="D953" s="93"/>
      <c r="E953" s="94"/>
      <c r="F953" s="92"/>
      <c r="G953" s="95"/>
      <c r="H953" s="98"/>
      <c r="I953" s="99"/>
      <c r="J953" s="97"/>
    </row>
    <row r="954" spans="1:10" s="85" customFormat="1" ht="11.25">
      <c r="A954" s="92"/>
      <c r="B954" s="92"/>
      <c r="C954" s="92"/>
      <c r="D954" s="93"/>
      <c r="E954" s="94"/>
      <c r="F954" s="92"/>
      <c r="G954" s="95"/>
      <c r="H954" s="98"/>
      <c r="I954" s="99"/>
      <c r="J954" s="97"/>
    </row>
    <row r="955" spans="1:10" s="85" customFormat="1" ht="11.25">
      <c r="A955" s="92"/>
      <c r="B955" s="92"/>
      <c r="C955" s="92"/>
      <c r="D955" s="93"/>
      <c r="E955" s="94"/>
      <c r="F955" s="92"/>
      <c r="G955" s="95"/>
      <c r="H955" s="98"/>
      <c r="I955" s="99"/>
      <c r="J955" s="97"/>
    </row>
    <row r="956" spans="1:10" s="85" customFormat="1" ht="11.25">
      <c r="A956" s="92"/>
      <c r="B956" s="92"/>
      <c r="C956" s="92"/>
      <c r="D956" s="93"/>
      <c r="E956" s="94"/>
      <c r="F956" s="92"/>
      <c r="G956" s="95"/>
      <c r="H956" s="98"/>
      <c r="I956" s="99"/>
      <c r="J956" s="97"/>
    </row>
    <row r="957" spans="1:10" s="85" customFormat="1" ht="11.25">
      <c r="A957" s="92"/>
      <c r="B957" s="92"/>
      <c r="C957" s="92"/>
      <c r="D957" s="93"/>
      <c r="E957" s="94"/>
      <c r="F957" s="92"/>
      <c r="G957" s="95"/>
      <c r="H957" s="98"/>
      <c r="I957" s="99"/>
      <c r="J957" s="97"/>
    </row>
    <row r="958" spans="1:10" s="85" customFormat="1" ht="11.25">
      <c r="A958" s="92"/>
      <c r="B958" s="92"/>
      <c r="C958" s="92"/>
      <c r="D958" s="93"/>
      <c r="E958" s="94"/>
      <c r="F958" s="92"/>
      <c r="G958" s="95"/>
      <c r="H958" s="98"/>
      <c r="I958" s="99"/>
      <c r="J958" s="97"/>
    </row>
    <row r="959" spans="1:10" s="85" customFormat="1" ht="11.25">
      <c r="A959" s="92"/>
      <c r="B959" s="92"/>
      <c r="C959" s="92"/>
      <c r="D959" s="93"/>
      <c r="E959" s="94"/>
      <c r="F959" s="92"/>
      <c r="G959" s="95"/>
      <c r="H959" s="98"/>
      <c r="I959" s="99"/>
      <c r="J959" s="97"/>
    </row>
    <row r="960" spans="1:10" s="85" customFormat="1" ht="11.25">
      <c r="A960" s="92"/>
      <c r="B960" s="92"/>
      <c r="C960" s="92"/>
      <c r="D960" s="93"/>
      <c r="E960" s="94"/>
      <c r="F960" s="92"/>
      <c r="G960" s="95"/>
      <c r="H960" s="98"/>
      <c r="I960" s="99"/>
      <c r="J960" s="97"/>
    </row>
    <row r="961" spans="1:10" s="85" customFormat="1" ht="11.25">
      <c r="A961" s="92"/>
      <c r="B961" s="92"/>
      <c r="C961" s="92"/>
      <c r="D961" s="93"/>
      <c r="E961" s="94"/>
      <c r="F961" s="92"/>
      <c r="G961" s="95"/>
      <c r="H961" s="98"/>
      <c r="I961" s="99"/>
      <c r="J961" s="97"/>
    </row>
    <row r="962" spans="1:10" s="85" customFormat="1" ht="11.25">
      <c r="A962" s="92"/>
      <c r="B962" s="92"/>
      <c r="C962" s="92"/>
      <c r="D962" s="93"/>
      <c r="E962" s="94"/>
      <c r="F962" s="92"/>
      <c r="G962" s="95"/>
      <c r="H962" s="98"/>
      <c r="I962" s="99"/>
      <c r="J962" s="97"/>
    </row>
    <row r="963" spans="1:10" s="85" customFormat="1" ht="11.25">
      <c r="A963" s="92"/>
      <c r="B963" s="92"/>
      <c r="C963" s="92"/>
      <c r="D963" s="93"/>
      <c r="E963" s="94"/>
      <c r="F963" s="92"/>
      <c r="G963" s="95"/>
      <c r="H963" s="98"/>
      <c r="I963" s="99"/>
      <c r="J963" s="97"/>
    </row>
    <row r="964" spans="1:10" s="85" customFormat="1" ht="11.25">
      <c r="A964" s="92"/>
      <c r="B964" s="92"/>
      <c r="C964" s="92"/>
      <c r="D964" s="93"/>
      <c r="E964" s="94"/>
      <c r="F964" s="92"/>
      <c r="G964" s="95"/>
      <c r="H964" s="98"/>
      <c r="I964" s="99"/>
      <c r="J964" s="97"/>
    </row>
    <row r="965" spans="1:10" s="85" customFormat="1" ht="11.25">
      <c r="A965" s="92"/>
      <c r="B965" s="92"/>
      <c r="C965" s="92"/>
      <c r="D965" s="93"/>
      <c r="E965" s="94"/>
      <c r="F965" s="92"/>
      <c r="G965" s="95"/>
      <c r="H965" s="98"/>
      <c r="I965" s="99"/>
      <c r="J965" s="97"/>
    </row>
    <row r="966" spans="1:10" s="85" customFormat="1" ht="11.25">
      <c r="A966" s="92"/>
      <c r="B966" s="92"/>
      <c r="C966" s="92"/>
      <c r="D966" s="93"/>
      <c r="E966" s="94"/>
      <c r="F966" s="92"/>
      <c r="G966" s="95"/>
      <c r="H966" s="98"/>
      <c r="I966" s="99"/>
      <c r="J966" s="97"/>
    </row>
    <row r="967" spans="1:10" s="85" customFormat="1" ht="11.25">
      <c r="A967" s="92"/>
      <c r="B967" s="92"/>
      <c r="C967" s="92"/>
      <c r="D967" s="93"/>
      <c r="E967" s="94"/>
      <c r="F967" s="92"/>
      <c r="G967" s="95"/>
      <c r="H967" s="98"/>
      <c r="I967" s="99"/>
      <c r="J967" s="97"/>
    </row>
    <row r="968" spans="1:10" s="85" customFormat="1" ht="11.25">
      <c r="A968" s="92"/>
      <c r="B968" s="92"/>
      <c r="C968" s="92"/>
      <c r="D968" s="93"/>
      <c r="E968" s="94"/>
      <c r="F968" s="92"/>
      <c r="G968" s="95"/>
      <c r="H968" s="98"/>
      <c r="I968" s="99"/>
      <c r="J968" s="97"/>
    </row>
    <row r="969" spans="1:10" s="85" customFormat="1" ht="11.25">
      <c r="A969" s="92"/>
      <c r="B969" s="92"/>
      <c r="C969" s="92"/>
      <c r="D969" s="93"/>
      <c r="E969" s="94"/>
      <c r="F969" s="92"/>
      <c r="G969" s="95"/>
      <c r="H969" s="98"/>
      <c r="I969" s="99"/>
      <c r="J969" s="97"/>
    </row>
    <row r="970" spans="1:10" s="85" customFormat="1" ht="11.25">
      <c r="A970" s="92"/>
      <c r="B970" s="92"/>
      <c r="C970" s="92"/>
      <c r="D970" s="93"/>
      <c r="E970" s="94"/>
      <c r="F970" s="92"/>
      <c r="G970" s="95"/>
      <c r="H970" s="98"/>
      <c r="I970" s="99"/>
      <c r="J970" s="97"/>
    </row>
    <row r="971" spans="1:10" s="85" customFormat="1" ht="11.25">
      <c r="A971" s="92"/>
      <c r="B971" s="92"/>
      <c r="C971" s="92"/>
      <c r="D971" s="93"/>
      <c r="E971" s="94"/>
      <c r="F971" s="92"/>
      <c r="G971" s="95"/>
      <c r="H971" s="98"/>
      <c r="I971" s="99"/>
      <c r="J971" s="97"/>
    </row>
    <row r="972" spans="1:10" s="85" customFormat="1" ht="11.25">
      <c r="A972" s="92"/>
      <c r="B972" s="92"/>
      <c r="C972" s="92"/>
      <c r="D972" s="93"/>
      <c r="E972" s="94"/>
      <c r="F972" s="92"/>
      <c r="G972" s="95"/>
      <c r="H972" s="98"/>
      <c r="I972" s="99"/>
      <c r="J972" s="97"/>
    </row>
    <row r="973" spans="1:10" s="85" customFormat="1" ht="11.25">
      <c r="A973" s="92"/>
      <c r="B973" s="92"/>
      <c r="C973" s="92"/>
      <c r="D973" s="93"/>
      <c r="E973" s="94"/>
      <c r="F973" s="92"/>
      <c r="G973" s="95"/>
      <c r="H973" s="98"/>
      <c r="I973" s="99"/>
      <c r="J973" s="97"/>
    </row>
    <row r="974" spans="1:10" s="85" customFormat="1" ht="11.25">
      <c r="A974" s="92"/>
      <c r="B974" s="92"/>
      <c r="C974" s="92"/>
      <c r="D974" s="93"/>
      <c r="E974" s="94"/>
      <c r="F974" s="92"/>
      <c r="G974" s="95"/>
      <c r="H974" s="98"/>
      <c r="I974" s="99"/>
      <c r="J974" s="97"/>
    </row>
    <row r="975" spans="1:10" s="85" customFormat="1" ht="11.25">
      <c r="A975" s="92"/>
      <c r="B975" s="92"/>
      <c r="C975" s="92"/>
      <c r="D975" s="93"/>
      <c r="E975" s="94"/>
      <c r="F975" s="92"/>
      <c r="G975" s="95"/>
      <c r="H975" s="98"/>
      <c r="I975" s="99"/>
      <c r="J975" s="97"/>
    </row>
    <row r="976" spans="1:10" s="85" customFormat="1" ht="11.25">
      <c r="A976" s="92"/>
      <c r="B976" s="92"/>
      <c r="C976" s="92"/>
      <c r="D976" s="93"/>
      <c r="E976" s="94"/>
      <c r="F976" s="92"/>
      <c r="G976" s="95"/>
      <c r="H976" s="98"/>
      <c r="I976" s="99"/>
      <c r="J976" s="97"/>
    </row>
    <row r="977" spans="1:10" s="85" customFormat="1" ht="11.25">
      <c r="A977" s="92"/>
      <c r="B977" s="92"/>
      <c r="C977" s="92"/>
      <c r="D977" s="93"/>
      <c r="E977" s="94"/>
      <c r="F977" s="92"/>
      <c r="G977" s="95"/>
      <c r="H977" s="98"/>
      <c r="I977" s="99"/>
      <c r="J977" s="97"/>
    </row>
    <row r="978" spans="1:10" s="85" customFormat="1" ht="11.25">
      <c r="A978" s="92"/>
      <c r="B978" s="92"/>
      <c r="C978" s="92"/>
      <c r="D978" s="93"/>
      <c r="E978" s="94"/>
      <c r="F978" s="92"/>
      <c r="G978" s="95"/>
      <c r="H978" s="98"/>
      <c r="I978" s="99"/>
      <c r="J978" s="97"/>
    </row>
    <row r="979" spans="1:10" s="85" customFormat="1" ht="11.25">
      <c r="A979" s="92"/>
      <c r="B979" s="92"/>
      <c r="C979" s="92"/>
      <c r="D979" s="93"/>
      <c r="E979" s="94"/>
      <c r="F979" s="92"/>
      <c r="G979" s="95"/>
      <c r="H979" s="98"/>
      <c r="I979" s="99"/>
      <c r="J979" s="97"/>
    </row>
    <row r="980" spans="1:10" s="85" customFormat="1" ht="11.25">
      <c r="A980" s="92"/>
      <c r="B980" s="92"/>
      <c r="C980" s="92"/>
      <c r="D980" s="93"/>
      <c r="E980" s="94"/>
      <c r="F980" s="92"/>
      <c r="G980" s="95"/>
      <c r="H980" s="98"/>
      <c r="I980" s="99"/>
      <c r="J980" s="97"/>
    </row>
    <row r="981" spans="1:10" s="85" customFormat="1" ht="11.25">
      <c r="A981" s="92"/>
      <c r="B981" s="92"/>
      <c r="C981" s="92"/>
      <c r="D981" s="93"/>
      <c r="E981" s="94"/>
      <c r="F981" s="92"/>
      <c r="G981" s="95"/>
      <c r="H981" s="98"/>
      <c r="I981" s="99"/>
      <c r="J981" s="97"/>
    </row>
    <row r="982" spans="1:10" s="85" customFormat="1" ht="11.25">
      <c r="A982" s="92"/>
      <c r="B982" s="92"/>
      <c r="C982" s="92"/>
      <c r="D982" s="93"/>
      <c r="E982" s="94"/>
      <c r="F982" s="92"/>
      <c r="G982" s="95"/>
      <c r="H982" s="98"/>
      <c r="I982" s="99"/>
      <c r="J982" s="97"/>
    </row>
    <row r="983" spans="1:10" s="85" customFormat="1" ht="11.25">
      <c r="A983" s="92"/>
      <c r="B983" s="92"/>
      <c r="C983" s="92"/>
      <c r="D983" s="93"/>
      <c r="E983" s="94"/>
      <c r="F983" s="92"/>
      <c r="G983" s="95"/>
      <c r="H983" s="98"/>
      <c r="I983" s="99"/>
      <c r="J983" s="97"/>
    </row>
    <row r="984" spans="1:10" s="85" customFormat="1" ht="11.25">
      <c r="A984" s="92"/>
      <c r="B984" s="92"/>
      <c r="C984" s="92"/>
      <c r="D984" s="93"/>
      <c r="E984" s="94"/>
      <c r="F984" s="92"/>
      <c r="G984" s="95"/>
      <c r="H984" s="98"/>
      <c r="I984" s="99"/>
      <c r="J984" s="97"/>
    </row>
    <row r="985" spans="1:10" s="85" customFormat="1" ht="11.25">
      <c r="A985" s="92"/>
      <c r="B985" s="92"/>
      <c r="C985" s="92"/>
      <c r="D985" s="93"/>
      <c r="E985" s="94"/>
      <c r="F985" s="92"/>
      <c r="G985" s="95"/>
      <c r="H985" s="98"/>
      <c r="I985" s="99"/>
      <c r="J985" s="97"/>
    </row>
    <row r="986" spans="1:10" s="85" customFormat="1" ht="11.25">
      <c r="A986" s="92"/>
      <c r="B986" s="92"/>
      <c r="C986" s="92"/>
      <c r="D986" s="93"/>
      <c r="E986" s="94"/>
      <c r="F986" s="92"/>
      <c r="G986" s="95"/>
      <c r="H986" s="98"/>
      <c r="I986" s="99"/>
      <c r="J986" s="97"/>
    </row>
    <row r="987" spans="1:10" s="85" customFormat="1" ht="11.25">
      <c r="A987" s="92"/>
      <c r="B987" s="92"/>
      <c r="C987" s="92"/>
      <c r="D987" s="93"/>
      <c r="E987" s="94"/>
      <c r="F987" s="92"/>
      <c r="G987" s="95"/>
      <c r="H987" s="98"/>
      <c r="I987" s="99"/>
      <c r="J987" s="97"/>
    </row>
    <row r="988" spans="1:10" s="85" customFormat="1" ht="11.25">
      <c r="A988" s="92"/>
      <c r="B988" s="92"/>
      <c r="C988" s="92"/>
      <c r="D988" s="93"/>
      <c r="E988" s="94"/>
      <c r="F988" s="92"/>
      <c r="G988" s="95"/>
      <c r="H988" s="98"/>
      <c r="I988" s="99"/>
      <c r="J988" s="97"/>
    </row>
    <row r="989" spans="1:10" s="85" customFormat="1" ht="11.25">
      <c r="A989" s="92"/>
      <c r="B989" s="92"/>
      <c r="C989" s="92"/>
      <c r="D989" s="93"/>
      <c r="E989" s="94"/>
      <c r="F989" s="92"/>
      <c r="G989" s="95"/>
      <c r="H989" s="98"/>
      <c r="I989" s="99"/>
      <c r="J989" s="97"/>
    </row>
    <row r="990" spans="1:10" s="85" customFormat="1" ht="11.25">
      <c r="A990" s="92"/>
      <c r="B990" s="92"/>
      <c r="C990" s="92"/>
      <c r="D990" s="93"/>
      <c r="E990" s="94"/>
      <c r="F990" s="92"/>
      <c r="G990" s="95"/>
      <c r="H990" s="98"/>
      <c r="I990" s="99"/>
      <c r="J990" s="97"/>
    </row>
    <row r="991" spans="1:10" s="85" customFormat="1" ht="11.25">
      <c r="A991" s="92"/>
      <c r="B991" s="92"/>
      <c r="C991" s="92"/>
      <c r="D991" s="93"/>
      <c r="E991" s="94"/>
      <c r="F991" s="92"/>
      <c r="G991" s="95"/>
      <c r="H991" s="98"/>
      <c r="I991" s="99"/>
      <c r="J991" s="97"/>
    </row>
    <row r="992" spans="1:10" s="85" customFormat="1" ht="11.25">
      <c r="A992" s="92"/>
      <c r="B992" s="92"/>
      <c r="C992" s="92"/>
      <c r="D992" s="93"/>
      <c r="E992" s="94"/>
      <c r="F992" s="92"/>
      <c r="G992" s="95"/>
      <c r="H992" s="98"/>
      <c r="I992" s="99"/>
      <c r="J992" s="97"/>
    </row>
    <row r="993" spans="1:10" s="85" customFormat="1" ht="11.25">
      <c r="A993" s="92"/>
      <c r="B993" s="92"/>
      <c r="C993" s="92"/>
      <c r="D993" s="93"/>
      <c r="E993" s="94"/>
      <c r="F993" s="92"/>
      <c r="G993" s="95"/>
      <c r="H993" s="98"/>
      <c r="I993" s="99"/>
      <c r="J993" s="97"/>
    </row>
    <row r="994" spans="1:10" s="85" customFormat="1" ht="11.25">
      <c r="A994" s="92"/>
      <c r="B994" s="92"/>
      <c r="C994" s="92"/>
      <c r="D994" s="93"/>
      <c r="E994" s="94"/>
      <c r="F994" s="92"/>
      <c r="G994" s="95"/>
      <c r="H994" s="98"/>
      <c r="I994" s="99"/>
      <c r="J994" s="97"/>
    </row>
    <row r="995" spans="1:10" s="85" customFormat="1" ht="11.25">
      <c r="A995" s="92"/>
      <c r="B995" s="92"/>
      <c r="C995" s="92"/>
      <c r="D995" s="93"/>
      <c r="E995" s="94"/>
      <c r="F995" s="92"/>
      <c r="G995" s="95"/>
      <c r="H995" s="98"/>
      <c r="I995" s="99"/>
      <c r="J995" s="97"/>
    </row>
    <row r="996" spans="1:10" s="85" customFormat="1" ht="11.25">
      <c r="A996" s="92"/>
      <c r="B996" s="92"/>
      <c r="C996" s="92"/>
      <c r="D996" s="93"/>
      <c r="E996" s="94"/>
      <c r="F996" s="92"/>
      <c r="G996" s="95"/>
      <c r="H996" s="98"/>
      <c r="I996" s="99"/>
      <c r="J996" s="97"/>
    </row>
    <row r="997" spans="1:10" s="85" customFormat="1" ht="11.25">
      <c r="A997" s="92"/>
      <c r="B997" s="92"/>
      <c r="C997" s="92"/>
      <c r="D997" s="93"/>
      <c r="E997" s="94"/>
      <c r="F997" s="92"/>
      <c r="G997" s="95"/>
      <c r="H997" s="98"/>
      <c r="I997" s="99"/>
      <c r="J997" s="97"/>
    </row>
    <row r="998" spans="1:10" s="85" customFormat="1" ht="11.25">
      <c r="A998" s="92"/>
      <c r="B998" s="92"/>
      <c r="C998" s="92"/>
      <c r="D998" s="93"/>
      <c r="E998" s="94"/>
      <c r="F998" s="92"/>
      <c r="G998" s="95"/>
      <c r="H998" s="98"/>
      <c r="I998" s="99"/>
      <c r="J998" s="97"/>
    </row>
    <row r="999" spans="1:10" s="85" customFormat="1" ht="11.25">
      <c r="A999" s="92"/>
      <c r="B999" s="92"/>
      <c r="C999" s="92"/>
      <c r="D999" s="93"/>
      <c r="E999" s="94"/>
      <c r="F999" s="92"/>
      <c r="G999" s="95"/>
      <c r="H999" s="98"/>
      <c r="I999" s="99"/>
      <c r="J999" s="97"/>
    </row>
    <row r="1000" spans="1:10" s="85" customFormat="1" ht="11.25">
      <c r="A1000" s="92"/>
      <c r="B1000" s="92"/>
      <c r="C1000" s="92"/>
      <c r="D1000" s="93"/>
      <c r="E1000" s="94"/>
      <c r="F1000" s="92"/>
      <c r="G1000" s="95"/>
      <c r="H1000" s="98"/>
      <c r="I1000" s="99"/>
      <c r="J1000" s="97"/>
    </row>
    <row r="1001" spans="1:10" s="85" customFormat="1" ht="11.25">
      <c r="A1001" s="92"/>
      <c r="B1001" s="92"/>
      <c r="C1001" s="92"/>
      <c r="D1001" s="93"/>
      <c r="E1001" s="94"/>
      <c r="F1001" s="92"/>
      <c r="G1001" s="95"/>
      <c r="H1001" s="98"/>
      <c r="I1001" s="99"/>
      <c r="J1001" s="97"/>
    </row>
    <row r="1002" spans="1:10" s="85" customFormat="1" ht="11.25">
      <c r="A1002" s="92"/>
      <c r="B1002" s="92"/>
      <c r="C1002" s="92"/>
      <c r="D1002" s="93"/>
      <c r="E1002" s="94"/>
      <c r="F1002" s="92"/>
      <c r="G1002" s="95"/>
      <c r="H1002" s="98"/>
      <c r="I1002" s="99"/>
      <c r="J1002" s="97"/>
    </row>
    <row r="1003" spans="1:10" s="85" customFormat="1" ht="11.25">
      <c r="A1003" s="92"/>
      <c r="B1003" s="92"/>
      <c r="C1003" s="92"/>
      <c r="D1003" s="93"/>
      <c r="E1003" s="94"/>
      <c r="F1003" s="92"/>
      <c r="G1003" s="95"/>
      <c r="H1003" s="98"/>
      <c r="I1003" s="99"/>
      <c r="J1003" s="97"/>
    </row>
    <row r="1004" spans="1:10" s="85" customFormat="1" ht="11.25">
      <c r="A1004" s="92"/>
      <c r="B1004" s="92"/>
      <c r="C1004" s="92"/>
      <c r="D1004" s="93"/>
      <c r="E1004" s="94"/>
      <c r="F1004" s="92"/>
      <c r="G1004" s="95"/>
      <c r="H1004" s="98"/>
      <c r="I1004" s="99"/>
      <c r="J1004" s="97"/>
    </row>
    <row r="1005" spans="1:10" s="85" customFormat="1" ht="11.25">
      <c r="A1005" s="92"/>
      <c r="B1005" s="92"/>
      <c r="C1005" s="92"/>
      <c r="D1005" s="93"/>
      <c r="E1005" s="94"/>
      <c r="F1005" s="92"/>
      <c r="G1005" s="95"/>
      <c r="H1005" s="98"/>
      <c r="I1005" s="99"/>
      <c r="J1005" s="97"/>
    </row>
    <row r="1006" spans="1:10" s="85" customFormat="1" ht="11.25">
      <c r="A1006" s="92"/>
      <c r="B1006" s="92"/>
      <c r="C1006" s="92"/>
      <c r="D1006" s="93"/>
      <c r="E1006" s="94"/>
      <c r="F1006" s="92"/>
      <c r="G1006" s="95"/>
      <c r="H1006" s="98"/>
      <c r="I1006" s="99"/>
      <c r="J1006" s="97"/>
    </row>
    <row r="1007" spans="1:10" s="85" customFormat="1" ht="11.25">
      <c r="A1007" s="92"/>
      <c r="B1007" s="92"/>
      <c r="C1007" s="92"/>
      <c r="D1007" s="93"/>
      <c r="E1007" s="94"/>
      <c r="F1007" s="92"/>
      <c r="G1007" s="95"/>
      <c r="H1007" s="98"/>
      <c r="I1007" s="99"/>
      <c r="J1007" s="97"/>
    </row>
    <row r="1008" spans="1:10" s="85" customFormat="1" ht="11.25">
      <c r="A1008" s="92"/>
      <c r="B1008" s="92"/>
      <c r="C1008" s="92"/>
      <c r="D1008" s="93"/>
      <c r="E1008" s="94"/>
      <c r="F1008" s="92"/>
      <c r="G1008" s="95"/>
      <c r="H1008" s="98"/>
      <c r="I1008" s="99"/>
      <c r="J1008" s="97"/>
    </row>
    <row r="1009" spans="1:10" s="85" customFormat="1" ht="11.25">
      <c r="A1009" s="92"/>
      <c r="B1009" s="92"/>
      <c r="C1009" s="92"/>
      <c r="D1009" s="93"/>
      <c r="E1009" s="94"/>
      <c r="F1009" s="92"/>
      <c r="G1009" s="95"/>
      <c r="H1009" s="98"/>
      <c r="I1009" s="99"/>
      <c r="J1009" s="97"/>
    </row>
    <row r="1010" spans="1:10" s="85" customFormat="1" ht="11.25">
      <c r="A1010" s="92"/>
      <c r="B1010" s="92"/>
      <c r="C1010" s="92"/>
      <c r="D1010" s="93"/>
      <c r="E1010" s="94"/>
      <c r="F1010" s="92"/>
      <c r="G1010" s="95"/>
      <c r="H1010" s="98"/>
      <c r="I1010" s="99"/>
      <c r="J1010" s="97"/>
    </row>
    <row r="1011" spans="1:10" s="85" customFormat="1" ht="11.25">
      <c r="A1011" s="92"/>
      <c r="B1011" s="92"/>
      <c r="C1011" s="92"/>
      <c r="D1011" s="93"/>
      <c r="E1011" s="94"/>
      <c r="F1011" s="92"/>
      <c r="G1011" s="95"/>
      <c r="H1011" s="98"/>
      <c r="I1011" s="99"/>
      <c r="J1011" s="97"/>
    </row>
    <row r="1012" spans="1:10" s="85" customFormat="1" ht="11.25">
      <c r="A1012" s="92"/>
      <c r="B1012" s="92"/>
      <c r="C1012" s="92"/>
      <c r="D1012" s="93"/>
      <c r="E1012" s="94"/>
      <c r="F1012" s="92"/>
      <c r="G1012" s="95"/>
      <c r="H1012" s="98"/>
      <c r="I1012" s="99"/>
      <c r="J1012" s="97"/>
    </row>
    <row r="1013" spans="1:10" s="85" customFormat="1" ht="11.25">
      <c r="A1013" s="92"/>
      <c r="B1013" s="92"/>
      <c r="C1013" s="92"/>
      <c r="D1013" s="93"/>
      <c r="E1013" s="94"/>
      <c r="F1013" s="92"/>
      <c r="G1013" s="95"/>
      <c r="H1013" s="98"/>
      <c r="I1013" s="99"/>
      <c r="J1013" s="97"/>
    </row>
    <row r="1014" spans="1:10" s="85" customFormat="1" ht="11.25">
      <c r="A1014" s="92"/>
      <c r="B1014" s="92"/>
      <c r="C1014" s="92"/>
      <c r="D1014" s="93"/>
      <c r="E1014" s="94"/>
      <c r="F1014" s="92"/>
      <c r="G1014" s="95"/>
      <c r="H1014" s="98"/>
      <c r="I1014" s="99"/>
      <c r="J1014" s="97"/>
    </row>
    <row r="1015" spans="1:10" s="85" customFormat="1" ht="11.25">
      <c r="A1015" s="92"/>
      <c r="B1015" s="92"/>
      <c r="C1015" s="92"/>
      <c r="D1015" s="93"/>
      <c r="E1015" s="94"/>
      <c r="F1015" s="92"/>
      <c r="G1015" s="95"/>
      <c r="H1015" s="98"/>
      <c r="I1015" s="99"/>
      <c r="J1015" s="97"/>
    </row>
    <row r="1016" spans="1:10" s="85" customFormat="1" ht="11.25">
      <c r="A1016" s="92"/>
      <c r="B1016" s="92"/>
      <c r="C1016" s="92"/>
      <c r="D1016" s="93"/>
      <c r="E1016" s="94"/>
      <c r="F1016" s="92"/>
      <c r="G1016" s="95"/>
      <c r="H1016" s="98"/>
      <c r="I1016" s="99"/>
      <c r="J1016" s="97"/>
    </row>
    <row r="1017" spans="1:10" s="85" customFormat="1" ht="11.25">
      <c r="A1017" s="92"/>
      <c r="B1017" s="92"/>
      <c r="C1017" s="92"/>
      <c r="D1017" s="93"/>
      <c r="E1017" s="94"/>
      <c r="F1017" s="92"/>
      <c r="G1017" s="95"/>
      <c r="H1017" s="98"/>
      <c r="I1017" s="99"/>
      <c r="J1017" s="97"/>
    </row>
    <row r="1018" spans="1:10" s="85" customFormat="1" ht="11.25">
      <c r="A1018" s="92"/>
      <c r="B1018" s="92"/>
      <c r="C1018" s="92"/>
      <c r="D1018" s="93"/>
      <c r="E1018" s="94"/>
      <c r="F1018" s="92"/>
      <c r="G1018" s="95"/>
      <c r="H1018" s="98"/>
      <c r="I1018" s="99"/>
      <c r="J1018" s="97"/>
    </row>
    <row r="1019" spans="1:10" s="85" customFormat="1" ht="11.25">
      <c r="A1019" s="92"/>
      <c r="B1019" s="92"/>
      <c r="C1019" s="92"/>
      <c r="D1019" s="93"/>
      <c r="E1019" s="94"/>
      <c r="F1019" s="92"/>
      <c r="G1019" s="95"/>
      <c r="H1019" s="98"/>
      <c r="I1019" s="99"/>
      <c r="J1019" s="97"/>
    </row>
    <row r="1020" spans="1:10" s="85" customFormat="1" ht="11.25">
      <c r="A1020" s="92"/>
      <c r="B1020" s="92"/>
      <c r="C1020" s="92"/>
      <c r="D1020" s="93"/>
      <c r="E1020" s="94"/>
      <c r="F1020" s="92"/>
      <c r="G1020" s="95"/>
      <c r="H1020" s="98"/>
      <c r="I1020" s="99"/>
      <c r="J1020" s="97"/>
    </row>
    <row r="1021" spans="1:10" s="85" customFormat="1" ht="11.25">
      <c r="A1021" s="92"/>
      <c r="B1021" s="92"/>
      <c r="C1021" s="92"/>
      <c r="D1021" s="93"/>
      <c r="E1021" s="94"/>
      <c r="F1021" s="92"/>
      <c r="G1021" s="95"/>
      <c r="H1021" s="98"/>
      <c r="I1021" s="99"/>
      <c r="J1021" s="97"/>
    </row>
    <row r="1022" spans="1:10" s="85" customFormat="1" ht="11.25">
      <c r="A1022" s="92"/>
      <c r="B1022" s="92"/>
      <c r="C1022" s="92"/>
      <c r="D1022" s="93"/>
      <c r="E1022" s="94"/>
      <c r="F1022" s="92"/>
      <c r="G1022" s="95"/>
      <c r="H1022" s="98"/>
      <c r="I1022" s="99"/>
      <c r="J1022" s="97"/>
    </row>
    <row r="1023" spans="1:10" s="85" customFormat="1" ht="11.25">
      <c r="A1023" s="92"/>
      <c r="B1023" s="92"/>
      <c r="C1023" s="92"/>
      <c r="D1023" s="93"/>
      <c r="E1023" s="94"/>
      <c r="F1023" s="92"/>
      <c r="G1023" s="95"/>
      <c r="H1023" s="98"/>
      <c r="I1023" s="99"/>
      <c r="J1023" s="97"/>
    </row>
    <row r="1024" spans="1:10" s="85" customFormat="1" ht="11.25">
      <c r="A1024" s="92"/>
      <c r="B1024" s="92"/>
      <c r="C1024" s="92"/>
      <c r="D1024" s="93"/>
      <c r="E1024" s="94"/>
      <c r="F1024" s="92"/>
      <c r="G1024" s="95"/>
      <c r="H1024" s="98"/>
      <c r="I1024" s="99"/>
      <c r="J1024" s="97"/>
    </row>
    <row r="1025" spans="1:10" s="85" customFormat="1" ht="11.25">
      <c r="A1025" s="92"/>
      <c r="B1025" s="92"/>
      <c r="C1025" s="92"/>
      <c r="D1025" s="93"/>
      <c r="E1025" s="94"/>
      <c r="F1025" s="92"/>
      <c r="G1025" s="95"/>
      <c r="H1025" s="98"/>
      <c r="I1025" s="99"/>
      <c r="J1025" s="97"/>
    </row>
    <row r="1026" spans="1:10" s="85" customFormat="1" ht="11.25">
      <c r="A1026" s="92"/>
      <c r="B1026" s="92"/>
      <c r="C1026" s="92"/>
      <c r="D1026" s="93"/>
      <c r="E1026" s="94"/>
      <c r="F1026" s="92"/>
      <c r="G1026" s="95"/>
      <c r="H1026" s="98"/>
      <c r="I1026" s="99"/>
      <c r="J1026" s="97"/>
    </row>
    <row r="1027" spans="1:10" s="85" customFormat="1" ht="11.25">
      <c r="A1027" s="92"/>
      <c r="B1027" s="92"/>
      <c r="C1027" s="92"/>
      <c r="D1027" s="93"/>
      <c r="E1027" s="94"/>
      <c r="F1027" s="92"/>
      <c r="G1027" s="95"/>
      <c r="H1027" s="98"/>
      <c r="I1027" s="99"/>
      <c r="J1027" s="97"/>
    </row>
    <row r="1028" spans="1:10" s="85" customFormat="1" ht="11.25">
      <c r="A1028" s="92"/>
      <c r="B1028" s="92"/>
      <c r="C1028" s="92"/>
      <c r="D1028" s="93"/>
      <c r="E1028" s="94"/>
      <c r="F1028" s="92"/>
      <c r="G1028" s="95"/>
      <c r="H1028" s="98"/>
      <c r="I1028" s="99"/>
      <c r="J1028" s="97"/>
    </row>
    <row r="1029" spans="1:10" s="85" customFormat="1" ht="11.25">
      <c r="A1029" s="92"/>
      <c r="B1029" s="92"/>
      <c r="C1029" s="92"/>
      <c r="D1029" s="93"/>
      <c r="E1029" s="94"/>
      <c r="F1029" s="92"/>
      <c r="G1029" s="95"/>
      <c r="H1029" s="98"/>
      <c r="I1029" s="99"/>
      <c r="J1029" s="97"/>
    </row>
    <row r="1030" spans="1:10" s="85" customFormat="1" ht="11.25">
      <c r="A1030" s="92"/>
      <c r="B1030" s="92"/>
      <c r="C1030" s="92"/>
      <c r="D1030" s="93"/>
      <c r="E1030" s="94"/>
      <c r="F1030" s="92"/>
      <c r="G1030" s="95"/>
      <c r="H1030" s="98"/>
      <c r="I1030" s="99"/>
      <c r="J1030" s="97"/>
    </row>
    <row r="1031" spans="1:10" s="85" customFormat="1" ht="11.25">
      <c r="A1031" s="92"/>
      <c r="B1031" s="92"/>
      <c r="C1031" s="92"/>
      <c r="D1031" s="93"/>
      <c r="E1031" s="94"/>
      <c r="F1031" s="92"/>
      <c r="G1031" s="95"/>
      <c r="H1031" s="98"/>
      <c r="I1031" s="99"/>
      <c r="J1031" s="97"/>
    </row>
    <row r="1032" spans="1:10" s="85" customFormat="1" ht="11.25">
      <c r="A1032" s="92"/>
      <c r="B1032" s="92"/>
      <c r="C1032" s="92"/>
      <c r="D1032" s="93"/>
      <c r="E1032" s="94"/>
      <c r="F1032" s="92"/>
      <c r="G1032" s="95"/>
      <c r="H1032" s="98"/>
      <c r="I1032" s="99"/>
      <c r="J1032" s="97"/>
    </row>
    <row r="1033" spans="1:10" s="85" customFormat="1" ht="11.25">
      <c r="A1033" s="92"/>
      <c r="B1033" s="92"/>
      <c r="C1033" s="92"/>
      <c r="D1033" s="93"/>
      <c r="E1033" s="94"/>
      <c r="F1033" s="92"/>
      <c r="G1033" s="95"/>
      <c r="H1033" s="98"/>
      <c r="I1033" s="99"/>
      <c r="J1033" s="97"/>
    </row>
    <row r="1034" spans="1:10" s="85" customFormat="1" ht="11.25">
      <c r="A1034" s="92"/>
      <c r="B1034" s="92"/>
      <c r="C1034" s="92"/>
      <c r="D1034" s="93"/>
      <c r="E1034" s="94"/>
      <c r="F1034" s="92"/>
      <c r="G1034" s="95"/>
      <c r="H1034" s="98"/>
      <c r="I1034" s="99"/>
      <c r="J1034" s="97"/>
    </row>
    <row r="1035" spans="1:10" s="85" customFormat="1" ht="11.25">
      <c r="A1035" s="92"/>
      <c r="B1035" s="92"/>
      <c r="C1035" s="92"/>
      <c r="D1035" s="93"/>
      <c r="E1035" s="94"/>
      <c r="F1035" s="92"/>
      <c r="G1035" s="95"/>
      <c r="H1035" s="98"/>
      <c r="I1035" s="99"/>
      <c r="J1035" s="97"/>
    </row>
    <row r="1036" spans="1:10" s="85" customFormat="1" ht="11.25">
      <c r="A1036" s="92"/>
      <c r="B1036" s="92"/>
      <c r="C1036" s="92"/>
      <c r="D1036" s="93"/>
      <c r="E1036" s="94"/>
      <c r="F1036" s="92"/>
      <c r="G1036" s="95"/>
      <c r="H1036" s="98"/>
      <c r="I1036" s="99"/>
      <c r="J1036" s="97"/>
    </row>
    <row r="1037" spans="1:10" s="85" customFormat="1" ht="11.25">
      <c r="A1037" s="92"/>
      <c r="B1037" s="92"/>
      <c r="C1037" s="92"/>
      <c r="D1037" s="93"/>
      <c r="E1037" s="94"/>
      <c r="F1037" s="92"/>
      <c r="G1037" s="95"/>
      <c r="H1037" s="98"/>
      <c r="I1037" s="99"/>
      <c r="J1037" s="97"/>
    </row>
    <row r="1038" spans="1:10" s="85" customFormat="1" ht="11.25">
      <c r="A1038" s="92"/>
      <c r="B1038" s="92"/>
      <c r="C1038" s="92"/>
      <c r="D1038" s="93"/>
      <c r="E1038" s="94"/>
      <c r="F1038" s="92"/>
      <c r="G1038" s="95"/>
      <c r="H1038" s="98"/>
      <c r="I1038" s="99"/>
      <c r="J1038" s="97"/>
    </row>
    <row r="1039" spans="1:10" s="85" customFormat="1" ht="11.25">
      <c r="A1039" s="92"/>
      <c r="B1039" s="92"/>
      <c r="C1039" s="92"/>
      <c r="D1039" s="93"/>
      <c r="E1039" s="94"/>
      <c r="F1039" s="92"/>
      <c r="G1039" s="95"/>
      <c r="H1039" s="98"/>
      <c r="I1039" s="99"/>
      <c r="J1039" s="97"/>
    </row>
    <row r="1040" spans="1:10" s="85" customFormat="1" ht="11.25">
      <c r="A1040" s="92"/>
      <c r="B1040" s="92"/>
      <c r="C1040" s="92"/>
      <c r="D1040" s="93"/>
      <c r="E1040" s="94"/>
      <c r="F1040" s="92"/>
      <c r="G1040" s="95"/>
      <c r="H1040" s="98"/>
      <c r="I1040" s="99"/>
      <c r="J1040" s="97"/>
    </row>
    <row r="1041" spans="1:10" s="85" customFormat="1" ht="11.25">
      <c r="A1041" s="92"/>
      <c r="B1041" s="92"/>
      <c r="C1041" s="92"/>
      <c r="D1041" s="93"/>
      <c r="E1041" s="94"/>
      <c r="F1041" s="92"/>
      <c r="G1041" s="95"/>
      <c r="H1041" s="98"/>
      <c r="I1041" s="99"/>
      <c r="J1041" s="97"/>
    </row>
    <row r="1042" spans="1:10" s="85" customFormat="1" ht="11.25">
      <c r="A1042" s="92"/>
      <c r="B1042" s="92"/>
      <c r="C1042" s="92"/>
      <c r="D1042" s="93"/>
      <c r="E1042" s="94"/>
      <c r="F1042" s="92"/>
      <c r="G1042" s="95"/>
      <c r="H1042" s="98"/>
      <c r="I1042" s="99"/>
      <c r="J1042" s="97"/>
    </row>
    <row r="1043" spans="1:10" s="85" customFormat="1" ht="11.25">
      <c r="A1043" s="92"/>
      <c r="B1043" s="92"/>
      <c r="C1043" s="92"/>
      <c r="D1043" s="93"/>
      <c r="E1043" s="94"/>
      <c r="F1043" s="92"/>
      <c r="G1043" s="95"/>
      <c r="H1043" s="98"/>
      <c r="I1043" s="99"/>
      <c r="J1043" s="97"/>
    </row>
    <row r="1044" spans="1:10" s="85" customFormat="1" ht="11.25">
      <c r="A1044" s="92"/>
      <c r="B1044" s="92"/>
      <c r="C1044" s="92"/>
      <c r="D1044" s="93"/>
      <c r="E1044" s="94"/>
      <c r="F1044" s="92"/>
      <c r="G1044" s="95"/>
      <c r="H1044" s="98"/>
      <c r="I1044" s="99"/>
      <c r="J1044" s="97"/>
    </row>
    <row r="1045" spans="1:10" s="85" customFormat="1" ht="11.25">
      <c r="A1045" s="92"/>
      <c r="B1045" s="92"/>
      <c r="C1045" s="92"/>
      <c r="D1045" s="93"/>
      <c r="E1045" s="94"/>
      <c r="F1045" s="92"/>
      <c r="G1045" s="95"/>
      <c r="H1045" s="98"/>
      <c r="I1045" s="99"/>
      <c r="J1045" s="97"/>
    </row>
    <row r="1046" spans="1:10" s="85" customFormat="1" ht="11.25">
      <c r="A1046" s="92"/>
      <c r="B1046" s="92"/>
      <c r="C1046" s="92"/>
      <c r="D1046" s="93"/>
      <c r="E1046" s="94"/>
      <c r="F1046" s="92"/>
      <c r="G1046" s="95"/>
      <c r="H1046" s="98"/>
      <c r="I1046" s="99"/>
      <c r="J1046" s="97"/>
    </row>
    <row r="1047" spans="1:10" s="85" customFormat="1" ht="11.25">
      <c r="A1047" s="92"/>
      <c r="B1047" s="92"/>
      <c r="C1047" s="92"/>
      <c r="D1047" s="93"/>
      <c r="E1047" s="94"/>
      <c r="F1047" s="92"/>
      <c r="G1047" s="95"/>
      <c r="H1047" s="98"/>
      <c r="I1047" s="99"/>
      <c r="J1047" s="97"/>
    </row>
    <row r="1048" spans="1:10" s="85" customFormat="1" ht="11.25">
      <c r="A1048" s="92"/>
      <c r="B1048" s="92"/>
      <c r="C1048" s="92"/>
      <c r="D1048" s="93"/>
      <c r="E1048" s="94"/>
      <c r="F1048" s="92"/>
      <c r="G1048" s="95"/>
      <c r="H1048" s="98"/>
      <c r="I1048" s="99"/>
      <c r="J1048" s="97"/>
    </row>
    <row r="1049" spans="1:10" s="85" customFormat="1" ht="11.25">
      <c r="A1049" s="92"/>
      <c r="B1049" s="92"/>
      <c r="C1049" s="92"/>
      <c r="D1049" s="93"/>
      <c r="E1049" s="94"/>
      <c r="F1049" s="92"/>
      <c r="G1049" s="95"/>
      <c r="H1049" s="98"/>
      <c r="I1049" s="99"/>
      <c r="J1049" s="97"/>
    </row>
    <row r="1050" spans="1:10" s="85" customFormat="1" ht="11.25">
      <c r="A1050" s="92"/>
      <c r="B1050" s="92"/>
      <c r="C1050" s="92"/>
      <c r="D1050" s="93"/>
      <c r="E1050" s="94"/>
      <c r="F1050" s="92"/>
      <c r="G1050" s="95"/>
      <c r="H1050" s="98"/>
      <c r="I1050" s="99"/>
      <c r="J1050" s="97"/>
    </row>
    <row r="1051" spans="1:10" s="85" customFormat="1" ht="11.25">
      <c r="A1051" s="92"/>
      <c r="B1051" s="92"/>
      <c r="C1051" s="92"/>
      <c r="D1051" s="93"/>
      <c r="E1051" s="94"/>
      <c r="F1051" s="92"/>
      <c r="G1051" s="95"/>
      <c r="H1051" s="98"/>
      <c r="I1051" s="99"/>
      <c r="J1051" s="97"/>
    </row>
    <row r="1052" spans="1:10" s="85" customFormat="1" ht="11.25">
      <c r="A1052" s="92"/>
      <c r="B1052" s="92"/>
      <c r="C1052" s="92"/>
      <c r="D1052" s="93"/>
      <c r="E1052" s="94"/>
      <c r="F1052" s="92"/>
      <c r="G1052" s="95"/>
      <c r="H1052" s="98"/>
      <c r="I1052" s="99"/>
      <c r="J1052" s="97"/>
    </row>
    <row r="1053" spans="1:10" s="85" customFormat="1" ht="11.25">
      <c r="A1053" s="92"/>
      <c r="B1053" s="92"/>
      <c r="C1053" s="92"/>
      <c r="D1053" s="93"/>
      <c r="E1053" s="94"/>
      <c r="F1053" s="92"/>
      <c r="G1053" s="95"/>
      <c r="H1053" s="98"/>
      <c r="I1053" s="99"/>
      <c r="J1053" s="97"/>
    </row>
    <row r="1054" spans="1:10" s="85" customFormat="1" ht="11.25">
      <c r="A1054" s="92"/>
      <c r="B1054" s="92"/>
      <c r="C1054" s="92"/>
      <c r="D1054" s="93"/>
      <c r="E1054" s="94"/>
      <c r="F1054" s="92"/>
      <c r="G1054" s="95"/>
      <c r="H1054" s="98"/>
      <c r="I1054" s="99"/>
      <c r="J1054" s="97"/>
    </row>
    <row r="1055" spans="1:10" s="85" customFormat="1" ht="11.25">
      <c r="A1055" s="92"/>
      <c r="B1055" s="92"/>
      <c r="C1055" s="92"/>
      <c r="D1055" s="93"/>
      <c r="E1055" s="94"/>
      <c r="F1055" s="92"/>
      <c r="G1055" s="95"/>
      <c r="H1055" s="98"/>
      <c r="I1055" s="99"/>
      <c r="J1055" s="97"/>
    </row>
    <row r="1056" spans="1:10" s="85" customFormat="1" ht="11.25">
      <c r="A1056" s="92"/>
      <c r="B1056" s="92"/>
      <c r="C1056" s="92"/>
      <c r="D1056" s="93"/>
      <c r="E1056" s="94"/>
      <c r="F1056" s="92"/>
      <c r="G1056" s="95"/>
      <c r="H1056" s="98"/>
      <c r="I1056" s="99"/>
      <c r="J1056" s="97"/>
    </row>
    <row r="1057" spans="1:10" s="85" customFormat="1" ht="11.25">
      <c r="A1057" s="92"/>
      <c r="B1057" s="92"/>
      <c r="C1057" s="92"/>
      <c r="D1057" s="93"/>
      <c r="E1057" s="94"/>
      <c r="F1057" s="92"/>
      <c r="G1057" s="95"/>
      <c r="H1057" s="98"/>
      <c r="I1057" s="99"/>
      <c r="J1057" s="97"/>
    </row>
    <row r="1058" spans="1:10" s="85" customFormat="1" ht="11.25">
      <c r="A1058" s="92"/>
      <c r="B1058" s="92"/>
      <c r="C1058" s="92"/>
      <c r="D1058" s="93"/>
      <c r="E1058" s="94"/>
      <c r="F1058" s="92"/>
      <c r="G1058" s="95"/>
      <c r="H1058" s="98"/>
      <c r="I1058" s="99"/>
      <c r="J1058" s="97"/>
    </row>
    <row r="1059" spans="1:10" s="85" customFormat="1" ht="11.25">
      <c r="A1059" s="92"/>
      <c r="B1059" s="92"/>
      <c r="C1059" s="92"/>
      <c r="D1059" s="93"/>
      <c r="E1059" s="94"/>
      <c r="F1059" s="92"/>
      <c r="G1059" s="95"/>
      <c r="H1059" s="98"/>
      <c r="I1059" s="99"/>
      <c r="J1059" s="97"/>
    </row>
    <row r="1060" spans="1:10" s="85" customFormat="1" ht="11.25">
      <c r="A1060" s="92"/>
      <c r="B1060" s="92"/>
      <c r="C1060" s="92"/>
      <c r="D1060" s="93"/>
      <c r="E1060" s="94"/>
      <c r="F1060" s="92"/>
      <c r="G1060" s="95"/>
      <c r="H1060" s="98"/>
      <c r="I1060" s="99"/>
      <c r="J1060" s="97"/>
    </row>
    <row r="1061" spans="1:10" s="85" customFormat="1" ht="11.25">
      <c r="A1061" s="92"/>
      <c r="B1061" s="92"/>
      <c r="C1061" s="92"/>
      <c r="D1061" s="93"/>
      <c r="E1061" s="94"/>
      <c r="F1061" s="92"/>
      <c r="G1061" s="95"/>
      <c r="H1061" s="98"/>
      <c r="I1061" s="99"/>
      <c r="J1061" s="97"/>
    </row>
    <row r="1062" spans="1:10" s="85" customFormat="1" ht="11.25">
      <c r="A1062" s="92"/>
      <c r="B1062" s="92"/>
      <c r="C1062" s="92"/>
      <c r="D1062" s="93"/>
      <c r="E1062" s="94"/>
      <c r="F1062" s="92"/>
      <c r="G1062" s="95"/>
      <c r="H1062" s="98"/>
      <c r="I1062" s="99"/>
      <c r="J1062" s="97"/>
    </row>
    <row r="1063" spans="1:10" s="85" customFormat="1" ht="11.25">
      <c r="A1063" s="92"/>
      <c r="B1063" s="92"/>
      <c r="C1063" s="92"/>
      <c r="D1063" s="93"/>
      <c r="E1063" s="94"/>
      <c r="F1063" s="92"/>
      <c r="G1063" s="95"/>
      <c r="H1063" s="98"/>
      <c r="I1063" s="99"/>
      <c r="J1063" s="97"/>
    </row>
    <row r="1064" spans="1:10" s="85" customFormat="1" ht="11.25">
      <c r="A1064" s="92"/>
      <c r="B1064" s="92"/>
      <c r="C1064" s="92"/>
      <c r="D1064" s="93"/>
      <c r="E1064" s="94"/>
      <c r="F1064" s="92"/>
      <c r="G1064" s="95"/>
      <c r="H1064" s="98"/>
      <c r="I1064" s="99"/>
      <c r="J1064" s="97"/>
    </row>
    <row r="1065" spans="1:10" s="85" customFormat="1" ht="11.25">
      <c r="A1065" s="92"/>
      <c r="B1065" s="92"/>
      <c r="C1065" s="92"/>
      <c r="D1065" s="93"/>
      <c r="E1065" s="94"/>
      <c r="F1065" s="92"/>
      <c r="G1065" s="95"/>
      <c r="H1065" s="98"/>
      <c r="I1065" s="99"/>
      <c r="J1065" s="97"/>
    </row>
    <row r="1066" spans="1:10" s="85" customFormat="1" ht="11.25">
      <c r="A1066" s="92"/>
      <c r="B1066" s="92"/>
      <c r="C1066" s="92"/>
      <c r="D1066" s="93"/>
      <c r="E1066" s="94"/>
      <c r="F1066" s="92"/>
      <c r="G1066" s="95"/>
      <c r="H1066" s="98"/>
      <c r="I1066" s="99"/>
      <c r="J1066" s="97"/>
    </row>
    <row r="1067" spans="1:10" s="85" customFormat="1" ht="11.25">
      <c r="A1067" s="92"/>
      <c r="B1067" s="92"/>
      <c r="C1067" s="92"/>
      <c r="D1067" s="93"/>
      <c r="E1067" s="94"/>
      <c r="F1067" s="92"/>
      <c r="G1067" s="95"/>
      <c r="H1067" s="98"/>
      <c r="I1067" s="99"/>
      <c r="J1067" s="97"/>
    </row>
    <row r="1068" spans="1:10" s="85" customFormat="1" ht="11.25">
      <c r="A1068" s="92"/>
      <c r="B1068" s="92"/>
      <c r="C1068" s="92"/>
      <c r="D1068" s="93"/>
      <c r="E1068" s="94"/>
      <c r="F1068" s="92"/>
      <c r="G1068" s="95"/>
      <c r="H1068" s="98"/>
      <c r="I1068" s="99"/>
      <c r="J1068" s="97"/>
    </row>
    <row r="1069" spans="1:10" s="85" customFormat="1" ht="11.25">
      <c r="A1069" s="92"/>
      <c r="B1069" s="92"/>
      <c r="C1069" s="92"/>
      <c r="D1069" s="93"/>
      <c r="E1069" s="94"/>
      <c r="F1069" s="92"/>
      <c r="G1069" s="95"/>
      <c r="H1069" s="98"/>
      <c r="I1069" s="99"/>
      <c r="J1069" s="97"/>
    </row>
    <row r="1070" spans="1:10" s="85" customFormat="1" ht="11.25">
      <c r="A1070" s="92"/>
      <c r="B1070" s="92"/>
      <c r="C1070" s="92"/>
      <c r="D1070" s="93"/>
      <c r="E1070" s="94"/>
      <c r="F1070" s="92"/>
      <c r="G1070" s="95"/>
      <c r="H1070" s="98"/>
      <c r="I1070" s="99"/>
      <c r="J1070" s="97"/>
    </row>
    <row r="1071" spans="1:10" s="85" customFormat="1" ht="11.25">
      <c r="A1071" s="92"/>
      <c r="B1071" s="92"/>
      <c r="C1071" s="92"/>
      <c r="D1071" s="93"/>
      <c r="E1071" s="94"/>
      <c r="F1071" s="92"/>
      <c r="G1071" s="95"/>
      <c r="H1071" s="98"/>
      <c r="I1071" s="99"/>
      <c r="J1071" s="97"/>
    </row>
    <row r="1072" spans="1:10" s="85" customFormat="1" ht="11.25">
      <c r="A1072" s="92"/>
      <c r="B1072" s="92"/>
      <c r="C1072" s="92"/>
      <c r="D1072" s="93"/>
      <c r="E1072" s="94"/>
      <c r="F1072" s="92"/>
      <c r="G1072" s="95"/>
      <c r="H1072" s="98"/>
      <c r="I1072" s="99"/>
      <c r="J1072" s="97"/>
    </row>
    <row r="1073" spans="1:10" s="85" customFormat="1" ht="11.25">
      <c r="A1073" s="92"/>
      <c r="B1073" s="92"/>
      <c r="C1073" s="92"/>
      <c r="D1073" s="93"/>
      <c r="E1073" s="94"/>
      <c r="F1073" s="92"/>
      <c r="G1073" s="95"/>
      <c r="H1073" s="98"/>
      <c r="I1073" s="99"/>
      <c r="J1073" s="97"/>
    </row>
    <row r="1074" spans="1:10" s="85" customFormat="1" ht="11.25">
      <c r="A1074" s="92"/>
      <c r="B1074" s="92"/>
      <c r="C1074" s="92"/>
      <c r="D1074" s="93"/>
      <c r="E1074" s="94"/>
      <c r="F1074" s="92"/>
      <c r="G1074" s="95"/>
      <c r="H1074" s="98"/>
      <c r="I1074" s="99"/>
      <c r="J1074" s="97"/>
    </row>
    <row r="1075" spans="1:10" s="85" customFormat="1" ht="11.25">
      <c r="A1075" s="92"/>
      <c r="B1075" s="92"/>
      <c r="C1075" s="92"/>
      <c r="D1075" s="93"/>
      <c r="E1075" s="94"/>
      <c r="F1075" s="92"/>
      <c r="G1075" s="95"/>
      <c r="H1075" s="98"/>
      <c r="I1075" s="99"/>
      <c r="J1075" s="97"/>
    </row>
    <row r="1076" spans="1:10" s="85" customFormat="1" ht="11.25">
      <c r="A1076" s="92"/>
      <c r="B1076" s="92"/>
      <c r="C1076" s="92"/>
      <c r="D1076" s="93"/>
      <c r="E1076" s="94"/>
      <c r="F1076" s="92"/>
      <c r="G1076" s="95"/>
      <c r="H1076" s="98"/>
      <c r="I1076" s="99"/>
      <c r="J1076" s="97"/>
    </row>
    <row r="1077" spans="1:10" s="85" customFormat="1" ht="11.25">
      <c r="A1077" s="92"/>
      <c r="B1077" s="92"/>
      <c r="C1077" s="92"/>
      <c r="D1077" s="93"/>
      <c r="E1077" s="94"/>
      <c r="F1077" s="92"/>
      <c r="G1077" s="95"/>
      <c r="H1077" s="98"/>
      <c r="I1077" s="99"/>
      <c r="J1077" s="97"/>
    </row>
    <row r="1078" spans="1:10" s="85" customFormat="1" ht="11.25">
      <c r="A1078" s="92"/>
      <c r="B1078" s="92"/>
      <c r="C1078" s="92"/>
      <c r="D1078" s="93"/>
      <c r="E1078" s="94"/>
      <c r="F1078" s="92"/>
      <c r="G1078" s="95"/>
      <c r="H1078" s="98"/>
      <c r="I1078" s="99"/>
      <c r="J1078" s="97"/>
    </row>
    <row r="1079" spans="1:10" s="85" customFormat="1" ht="11.25">
      <c r="A1079" s="92"/>
      <c r="B1079" s="92"/>
      <c r="C1079" s="92"/>
      <c r="D1079" s="93"/>
      <c r="E1079" s="94"/>
      <c r="F1079" s="92"/>
      <c r="G1079" s="95"/>
      <c r="H1079" s="98"/>
      <c r="I1079" s="99"/>
      <c r="J1079" s="97"/>
    </row>
    <row r="1080" spans="1:10" s="85" customFormat="1" ht="11.25">
      <c r="A1080" s="92"/>
      <c r="B1080" s="92"/>
      <c r="C1080" s="92"/>
      <c r="D1080" s="93"/>
      <c r="E1080" s="94"/>
      <c r="F1080" s="92"/>
      <c r="G1080" s="95"/>
      <c r="H1080" s="98"/>
      <c r="I1080" s="99"/>
      <c r="J1080" s="97"/>
    </row>
    <row r="1081" spans="1:10" s="85" customFormat="1" ht="11.25">
      <c r="A1081" s="92"/>
      <c r="B1081" s="92"/>
      <c r="C1081" s="92"/>
      <c r="D1081" s="93"/>
      <c r="E1081" s="94"/>
      <c r="F1081" s="92"/>
      <c r="G1081" s="95"/>
      <c r="H1081" s="98"/>
      <c r="I1081" s="99"/>
      <c r="J1081" s="97"/>
    </row>
    <row r="1082" spans="1:10" s="85" customFormat="1" ht="11.25">
      <c r="A1082" s="92"/>
      <c r="B1082" s="92"/>
      <c r="C1082" s="92"/>
      <c r="D1082" s="93"/>
      <c r="E1082" s="94"/>
      <c r="F1082" s="92"/>
      <c r="G1082" s="95"/>
      <c r="H1082" s="98"/>
      <c r="I1082" s="99"/>
      <c r="J1082" s="97"/>
    </row>
    <row r="1083" spans="1:10" s="85" customFormat="1" ht="11.25">
      <c r="A1083" s="92"/>
      <c r="B1083" s="92"/>
      <c r="C1083" s="92"/>
      <c r="D1083" s="93"/>
      <c r="E1083" s="94"/>
      <c r="F1083" s="92"/>
      <c r="G1083" s="95"/>
      <c r="H1083" s="98"/>
      <c r="I1083" s="99"/>
      <c r="J1083" s="97"/>
    </row>
    <row r="1084" spans="1:10" s="85" customFormat="1" ht="11.25">
      <c r="A1084" s="92"/>
      <c r="B1084" s="92"/>
      <c r="C1084" s="92"/>
      <c r="D1084" s="93"/>
      <c r="E1084" s="94"/>
      <c r="F1084" s="92"/>
      <c r="G1084" s="95"/>
      <c r="H1084" s="98"/>
      <c r="I1084" s="99"/>
      <c r="J1084" s="97"/>
    </row>
    <row r="1085" spans="1:10" s="85" customFormat="1" ht="11.25">
      <c r="A1085" s="92"/>
      <c r="B1085" s="92"/>
      <c r="C1085" s="92"/>
      <c r="D1085" s="93"/>
      <c r="E1085" s="94"/>
      <c r="F1085" s="92"/>
      <c r="G1085" s="95"/>
      <c r="H1085" s="98"/>
      <c r="I1085" s="99"/>
      <c r="J1085" s="97"/>
    </row>
    <row r="1086" spans="1:10" s="85" customFormat="1" ht="11.25">
      <c r="A1086" s="92"/>
      <c r="B1086" s="92"/>
      <c r="C1086" s="92"/>
      <c r="D1086" s="93"/>
      <c r="E1086" s="94"/>
      <c r="F1086" s="92"/>
      <c r="G1086" s="95"/>
      <c r="H1086" s="98"/>
      <c r="I1086" s="99"/>
      <c r="J1086" s="97"/>
    </row>
    <row r="1087" spans="1:10" s="85" customFormat="1" ht="11.25">
      <c r="A1087" s="92"/>
      <c r="B1087" s="92"/>
      <c r="C1087" s="92"/>
      <c r="D1087" s="93"/>
      <c r="E1087" s="94"/>
      <c r="F1087" s="92"/>
      <c r="G1087" s="95"/>
      <c r="H1087" s="98"/>
      <c r="I1087" s="99"/>
      <c r="J1087" s="97"/>
    </row>
    <row r="1088" spans="1:10" s="85" customFormat="1" ht="11.25">
      <c r="A1088" s="92"/>
      <c r="B1088" s="92"/>
      <c r="C1088" s="92"/>
      <c r="D1088" s="93"/>
      <c r="E1088" s="94"/>
      <c r="F1088" s="92"/>
      <c r="G1088" s="95"/>
      <c r="H1088" s="98"/>
      <c r="I1088" s="99"/>
      <c r="J1088" s="97"/>
    </row>
    <row r="1089" spans="1:10" s="85" customFormat="1" ht="11.25">
      <c r="A1089" s="92"/>
      <c r="B1089" s="92"/>
      <c r="C1089" s="92"/>
      <c r="D1089" s="93"/>
      <c r="E1089" s="94"/>
      <c r="F1089" s="92"/>
      <c r="G1089" s="95"/>
      <c r="H1089" s="98"/>
      <c r="I1089" s="99"/>
      <c r="J1089" s="97"/>
    </row>
    <row r="1090" spans="1:10" s="85" customFormat="1" ht="11.25">
      <c r="A1090" s="92"/>
      <c r="B1090" s="92"/>
      <c r="C1090" s="92"/>
      <c r="D1090" s="93"/>
      <c r="E1090" s="94"/>
      <c r="F1090" s="92"/>
      <c r="G1090" s="95"/>
      <c r="H1090" s="98"/>
      <c r="I1090" s="99"/>
      <c r="J1090" s="97"/>
    </row>
    <row r="1091" spans="1:10" s="85" customFormat="1" ht="11.25">
      <c r="A1091" s="92"/>
      <c r="B1091" s="92"/>
      <c r="C1091" s="92"/>
      <c r="D1091" s="93"/>
      <c r="E1091" s="94"/>
      <c r="F1091" s="92"/>
      <c r="G1091" s="95"/>
      <c r="H1091" s="98"/>
      <c r="I1091" s="99"/>
      <c r="J1091" s="97"/>
    </row>
    <row r="1092" spans="1:10" s="85" customFormat="1" ht="11.25">
      <c r="A1092" s="92"/>
      <c r="B1092" s="92"/>
      <c r="C1092" s="92"/>
      <c r="D1092" s="93"/>
      <c r="E1092" s="94"/>
      <c r="F1092" s="92"/>
      <c r="G1092" s="95"/>
      <c r="H1092" s="98"/>
      <c r="I1092" s="99"/>
      <c r="J1092" s="97"/>
    </row>
    <row r="1093" spans="1:10" s="85" customFormat="1" ht="11.25">
      <c r="A1093" s="92"/>
      <c r="B1093" s="92"/>
      <c r="C1093" s="92"/>
      <c r="D1093" s="93"/>
      <c r="E1093" s="94"/>
      <c r="F1093" s="92"/>
      <c r="G1093" s="95"/>
      <c r="H1093" s="98"/>
      <c r="I1093" s="99"/>
      <c r="J1093" s="97"/>
    </row>
    <row r="1094" spans="1:10" s="85" customFormat="1" ht="11.25">
      <c r="A1094" s="92"/>
      <c r="B1094" s="92"/>
      <c r="C1094" s="92"/>
      <c r="D1094" s="93"/>
      <c r="E1094" s="94"/>
      <c r="F1094" s="92"/>
      <c r="G1094" s="95"/>
      <c r="H1094" s="98"/>
      <c r="I1094" s="99"/>
      <c r="J1094" s="97"/>
    </row>
    <row r="1095" spans="1:10" s="85" customFormat="1" ht="11.25">
      <c r="A1095" s="92"/>
      <c r="B1095" s="92"/>
      <c r="C1095" s="92"/>
      <c r="D1095" s="93"/>
      <c r="E1095" s="94"/>
      <c r="F1095" s="92"/>
      <c r="G1095" s="95"/>
      <c r="H1095" s="98"/>
      <c r="I1095" s="99"/>
      <c r="J1095" s="97"/>
    </row>
    <row r="1096" spans="1:10" s="85" customFormat="1" ht="11.25">
      <c r="A1096" s="92"/>
      <c r="B1096" s="92"/>
      <c r="C1096" s="92"/>
      <c r="D1096" s="93"/>
      <c r="E1096" s="94"/>
      <c r="F1096" s="92"/>
      <c r="G1096" s="95"/>
      <c r="H1096" s="98"/>
      <c r="I1096" s="99"/>
      <c r="J1096" s="97"/>
    </row>
    <row r="1097" spans="1:10" s="85" customFormat="1" ht="11.25">
      <c r="A1097" s="92"/>
      <c r="B1097" s="92"/>
      <c r="C1097" s="92"/>
      <c r="D1097" s="93"/>
      <c r="E1097" s="94"/>
      <c r="F1097" s="92"/>
      <c r="G1097" s="95"/>
      <c r="H1097" s="98"/>
      <c r="I1097" s="99"/>
      <c r="J1097" s="97"/>
    </row>
    <row r="1098" spans="1:10" s="85" customFormat="1" ht="11.25">
      <c r="A1098" s="92"/>
      <c r="B1098" s="92"/>
      <c r="C1098" s="92"/>
      <c r="D1098" s="93"/>
      <c r="E1098" s="94"/>
      <c r="F1098" s="92"/>
      <c r="G1098" s="95"/>
      <c r="H1098" s="98"/>
      <c r="I1098" s="99"/>
      <c r="J1098" s="97"/>
    </row>
    <row r="1099" spans="1:10" s="85" customFormat="1" ht="11.25">
      <c r="A1099" s="92"/>
      <c r="B1099" s="92"/>
      <c r="C1099" s="92"/>
      <c r="D1099" s="93"/>
      <c r="E1099" s="94"/>
      <c r="F1099" s="92"/>
      <c r="G1099" s="95"/>
      <c r="H1099" s="98"/>
      <c r="I1099" s="99"/>
      <c r="J1099" s="97"/>
    </row>
    <row r="1100" spans="1:10" s="85" customFormat="1" ht="11.25">
      <c r="A1100" s="92"/>
      <c r="B1100" s="92"/>
      <c r="C1100" s="92"/>
      <c r="D1100" s="93"/>
      <c r="E1100" s="94"/>
      <c r="F1100" s="92"/>
      <c r="G1100" s="95"/>
      <c r="H1100" s="98"/>
      <c r="I1100" s="99"/>
      <c r="J1100" s="97"/>
    </row>
    <row r="1101" spans="1:10" s="85" customFormat="1" ht="11.25">
      <c r="A1101" s="92"/>
      <c r="B1101" s="92"/>
      <c r="C1101" s="92"/>
      <c r="D1101" s="93"/>
      <c r="E1101" s="94"/>
      <c r="F1101" s="92"/>
      <c r="G1101" s="95"/>
      <c r="H1101" s="98"/>
      <c r="I1101" s="99"/>
      <c r="J1101" s="97"/>
    </row>
    <row r="1102" spans="1:10" s="85" customFormat="1" ht="11.25">
      <c r="A1102" s="92"/>
      <c r="B1102" s="92"/>
      <c r="C1102" s="92"/>
      <c r="D1102" s="93"/>
      <c r="E1102" s="94"/>
      <c r="F1102" s="92"/>
      <c r="G1102" s="95"/>
      <c r="H1102" s="98"/>
      <c r="I1102" s="99"/>
      <c r="J1102" s="97"/>
    </row>
    <row r="1103" spans="1:10" s="85" customFormat="1" ht="11.25">
      <c r="A1103" s="92"/>
      <c r="B1103" s="92"/>
      <c r="C1103" s="92"/>
      <c r="D1103" s="93"/>
      <c r="E1103" s="94"/>
      <c r="F1103" s="92"/>
      <c r="G1103" s="95"/>
      <c r="H1103" s="98"/>
      <c r="I1103" s="99"/>
      <c r="J1103" s="97"/>
    </row>
    <row r="1104" spans="1:10" s="85" customFormat="1" ht="11.25">
      <c r="A1104" s="92"/>
      <c r="B1104" s="92"/>
      <c r="C1104" s="92"/>
      <c r="D1104" s="93"/>
      <c r="E1104" s="94"/>
      <c r="F1104" s="92"/>
      <c r="G1104" s="95"/>
      <c r="H1104" s="98"/>
      <c r="I1104" s="99"/>
      <c r="J1104" s="97"/>
    </row>
    <row r="1105" spans="1:10" s="85" customFormat="1" ht="11.25">
      <c r="A1105" s="92"/>
      <c r="B1105" s="92"/>
      <c r="C1105" s="92"/>
      <c r="D1105" s="93"/>
      <c r="E1105" s="94"/>
      <c r="F1105" s="92"/>
      <c r="G1105" s="95"/>
      <c r="H1105" s="98"/>
      <c r="I1105" s="99"/>
      <c r="J1105" s="97"/>
    </row>
    <row r="1106" spans="1:10" s="85" customFormat="1" ht="11.25">
      <c r="A1106" s="92"/>
      <c r="B1106" s="92"/>
      <c r="C1106" s="92"/>
      <c r="D1106" s="93"/>
      <c r="E1106" s="94"/>
      <c r="F1106" s="92"/>
      <c r="G1106" s="95"/>
      <c r="H1106" s="98"/>
      <c r="I1106" s="99"/>
      <c r="J1106" s="97"/>
    </row>
    <row r="1107" spans="1:10" s="85" customFormat="1" ht="11.25">
      <c r="A1107" s="92"/>
      <c r="B1107" s="92"/>
      <c r="C1107" s="92"/>
      <c r="D1107" s="93"/>
      <c r="E1107" s="94"/>
      <c r="F1107" s="92"/>
      <c r="G1107" s="95"/>
      <c r="H1107" s="98"/>
      <c r="I1107" s="99"/>
      <c r="J1107" s="97"/>
    </row>
    <row r="1108" spans="1:10" s="85" customFormat="1" ht="11.25">
      <c r="A1108" s="92"/>
      <c r="B1108" s="92"/>
      <c r="C1108" s="92"/>
      <c r="D1108" s="93"/>
      <c r="E1108" s="94"/>
      <c r="F1108" s="92"/>
      <c r="G1108" s="95"/>
      <c r="H1108" s="98"/>
      <c r="I1108" s="99"/>
      <c r="J1108" s="97"/>
    </row>
    <row r="1109" spans="1:10" s="85" customFormat="1" ht="11.25">
      <c r="A1109" s="92"/>
      <c r="B1109" s="92"/>
      <c r="C1109" s="92"/>
      <c r="D1109" s="93"/>
      <c r="E1109" s="94"/>
      <c r="F1109" s="92"/>
      <c r="G1109" s="95"/>
      <c r="H1109" s="98"/>
      <c r="I1109" s="99"/>
      <c r="J1109" s="97"/>
    </row>
    <row r="1110" spans="1:10" s="85" customFormat="1" ht="11.25">
      <c r="A1110" s="92"/>
      <c r="B1110" s="92"/>
      <c r="C1110" s="92"/>
      <c r="D1110" s="93"/>
      <c r="E1110" s="94"/>
      <c r="F1110" s="92"/>
      <c r="G1110" s="95"/>
      <c r="H1110" s="98"/>
      <c r="I1110" s="99"/>
      <c r="J1110" s="97"/>
    </row>
    <row r="1111" spans="1:10" s="85" customFormat="1" ht="11.25">
      <c r="A1111" s="92"/>
      <c r="B1111" s="92"/>
      <c r="C1111" s="92"/>
      <c r="D1111" s="93"/>
      <c r="E1111" s="94"/>
      <c r="F1111" s="92"/>
      <c r="G1111" s="95"/>
      <c r="H1111" s="98"/>
      <c r="I1111" s="99"/>
      <c r="J1111" s="97"/>
    </row>
    <row r="1112" spans="1:10" s="85" customFormat="1" ht="11.25">
      <c r="A1112" s="92"/>
      <c r="B1112" s="92"/>
      <c r="C1112" s="92"/>
      <c r="D1112" s="93"/>
      <c r="E1112" s="94"/>
      <c r="F1112" s="92"/>
      <c r="G1112" s="95"/>
      <c r="H1112" s="98"/>
      <c r="I1112" s="99"/>
      <c r="J1112" s="97"/>
    </row>
    <row r="1113" spans="1:10" s="85" customFormat="1" ht="11.25">
      <c r="A1113" s="92"/>
      <c r="B1113" s="92"/>
      <c r="C1113" s="92"/>
      <c r="D1113" s="93"/>
      <c r="E1113" s="94"/>
      <c r="F1113" s="92"/>
      <c r="G1113" s="95"/>
      <c r="H1113" s="98"/>
      <c r="I1113" s="99"/>
      <c r="J1113" s="97"/>
    </row>
    <row r="1114" spans="1:10" s="85" customFormat="1" ht="11.25">
      <c r="A1114" s="92"/>
      <c r="B1114" s="92"/>
      <c r="C1114" s="92"/>
      <c r="D1114" s="93"/>
      <c r="E1114" s="94"/>
      <c r="F1114" s="92"/>
      <c r="G1114" s="95"/>
      <c r="H1114" s="98"/>
      <c r="I1114" s="99"/>
      <c r="J1114" s="97"/>
    </row>
    <row r="1115" spans="1:10" s="85" customFormat="1" ht="11.25">
      <c r="A1115" s="92"/>
      <c r="B1115" s="92"/>
      <c r="C1115" s="92"/>
      <c r="D1115" s="93"/>
      <c r="E1115" s="94"/>
      <c r="F1115" s="92"/>
      <c r="G1115" s="95"/>
      <c r="H1115" s="98"/>
      <c r="I1115" s="99"/>
      <c r="J1115" s="97"/>
    </row>
    <row r="1116" spans="1:10" s="85" customFormat="1" ht="11.25">
      <c r="A1116" s="92"/>
      <c r="B1116" s="92"/>
      <c r="C1116" s="92"/>
      <c r="D1116" s="93"/>
      <c r="E1116" s="94"/>
      <c r="F1116" s="92"/>
      <c r="G1116" s="95"/>
      <c r="H1116" s="98"/>
      <c r="I1116" s="99"/>
      <c r="J1116" s="97"/>
    </row>
    <row r="1117" spans="1:10" s="85" customFormat="1" ht="11.25">
      <c r="A1117" s="92"/>
      <c r="B1117" s="92"/>
      <c r="C1117" s="92"/>
      <c r="D1117" s="93"/>
      <c r="E1117" s="94"/>
      <c r="F1117" s="92"/>
      <c r="G1117" s="95"/>
      <c r="H1117" s="98"/>
      <c r="I1117" s="99"/>
      <c r="J1117" s="97"/>
    </row>
    <row r="1118" spans="1:10" s="85" customFormat="1" ht="11.25">
      <c r="A1118" s="92"/>
      <c r="B1118" s="92"/>
      <c r="C1118" s="92"/>
      <c r="D1118" s="93"/>
      <c r="E1118" s="94"/>
      <c r="F1118" s="92"/>
      <c r="G1118" s="95"/>
      <c r="H1118" s="98"/>
      <c r="I1118" s="99"/>
      <c r="J1118" s="97"/>
    </row>
    <row r="1119" spans="1:10" s="85" customFormat="1" ht="11.25">
      <c r="A1119" s="92"/>
      <c r="B1119" s="92"/>
      <c r="C1119" s="92"/>
      <c r="D1119" s="93"/>
      <c r="E1119" s="94"/>
      <c r="F1119" s="92"/>
      <c r="G1119" s="95"/>
      <c r="H1119" s="98"/>
      <c r="I1119" s="99"/>
      <c r="J1119" s="97"/>
    </row>
    <row r="1120" spans="1:10" s="85" customFormat="1" ht="11.25">
      <c r="A1120" s="92"/>
      <c r="B1120" s="92"/>
      <c r="C1120" s="92"/>
      <c r="D1120" s="93"/>
      <c r="E1120" s="94"/>
      <c r="F1120" s="92"/>
      <c r="G1120" s="95"/>
      <c r="H1120" s="98"/>
      <c r="I1120" s="99"/>
      <c r="J1120" s="97"/>
    </row>
    <row r="1121" spans="1:10" s="85" customFormat="1" ht="11.25">
      <c r="A1121" s="92"/>
      <c r="B1121" s="92"/>
      <c r="C1121" s="92"/>
      <c r="D1121" s="93"/>
      <c r="E1121" s="94"/>
      <c r="F1121" s="92"/>
      <c r="G1121" s="95"/>
      <c r="H1121" s="98"/>
      <c r="I1121" s="99"/>
      <c r="J1121" s="97"/>
    </row>
    <row r="1122" spans="1:10" s="85" customFormat="1" ht="11.25">
      <c r="A1122" s="92"/>
      <c r="B1122" s="92"/>
      <c r="C1122" s="92"/>
      <c r="D1122" s="93"/>
      <c r="E1122" s="94"/>
      <c r="F1122" s="92"/>
      <c r="G1122" s="95"/>
      <c r="H1122" s="98"/>
      <c r="I1122" s="99"/>
      <c r="J1122" s="97"/>
    </row>
    <row r="1123" spans="1:10" s="85" customFormat="1" ht="11.25">
      <c r="A1123" s="92"/>
      <c r="B1123" s="92"/>
      <c r="C1123" s="92"/>
      <c r="D1123" s="93"/>
      <c r="E1123" s="94"/>
      <c r="F1123" s="92"/>
      <c r="G1123" s="95"/>
      <c r="H1123" s="98"/>
      <c r="I1123" s="99"/>
      <c r="J1123" s="97"/>
    </row>
    <row r="1124" spans="1:10" s="85" customFormat="1" ht="11.25">
      <c r="A1124" s="92"/>
      <c r="B1124" s="92"/>
      <c r="C1124" s="92"/>
      <c r="D1124" s="93"/>
      <c r="E1124" s="94"/>
      <c r="F1124" s="92"/>
      <c r="G1124" s="95"/>
      <c r="H1124" s="98"/>
      <c r="I1124" s="99"/>
      <c r="J1124" s="97"/>
    </row>
    <row r="1125" spans="1:10" s="85" customFormat="1" ht="11.25">
      <c r="A1125" s="92"/>
      <c r="B1125" s="92"/>
      <c r="C1125" s="92"/>
      <c r="D1125" s="93"/>
      <c r="E1125" s="94"/>
      <c r="F1125" s="92"/>
      <c r="G1125" s="95"/>
      <c r="H1125" s="98"/>
      <c r="I1125" s="99"/>
      <c r="J1125" s="97"/>
    </row>
    <row r="1126" spans="1:10" s="85" customFormat="1" ht="11.25">
      <c r="A1126" s="92"/>
      <c r="B1126" s="92"/>
      <c r="C1126" s="92"/>
      <c r="D1126" s="93"/>
      <c r="E1126" s="94"/>
      <c r="F1126" s="92"/>
      <c r="G1126" s="95"/>
      <c r="H1126" s="98"/>
      <c r="I1126" s="99"/>
      <c r="J1126" s="97"/>
    </row>
    <row r="1127" spans="1:10" s="85" customFormat="1" ht="11.25">
      <c r="A1127" s="92"/>
      <c r="B1127" s="92"/>
      <c r="C1127" s="92"/>
      <c r="D1127" s="93"/>
      <c r="E1127" s="94"/>
      <c r="F1127" s="92"/>
      <c r="G1127" s="95"/>
      <c r="H1127" s="98"/>
      <c r="I1127" s="99"/>
      <c r="J1127" s="97"/>
    </row>
    <row r="1128" spans="1:10" s="85" customFormat="1" ht="11.25">
      <c r="A1128" s="92"/>
      <c r="B1128" s="92"/>
      <c r="C1128" s="92"/>
      <c r="D1128" s="93"/>
      <c r="E1128" s="94"/>
      <c r="F1128" s="92"/>
      <c r="G1128" s="95"/>
      <c r="H1128" s="98"/>
      <c r="I1128" s="99"/>
      <c r="J1128" s="97"/>
    </row>
    <row r="1129" spans="1:10" s="85" customFormat="1" ht="11.25">
      <c r="A1129" s="92"/>
      <c r="B1129" s="92"/>
      <c r="C1129" s="92"/>
      <c r="D1129" s="93"/>
      <c r="E1129" s="94"/>
      <c r="F1129" s="92"/>
      <c r="G1129" s="95"/>
      <c r="H1129" s="98"/>
      <c r="I1129" s="99"/>
      <c r="J1129" s="97"/>
    </row>
    <row r="1130" spans="1:10" s="85" customFormat="1" ht="11.25">
      <c r="A1130" s="92"/>
      <c r="B1130" s="92"/>
      <c r="C1130" s="92"/>
      <c r="D1130" s="93"/>
      <c r="E1130" s="94"/>
      <c r="F1130" s="92"/>
      <c r="G1130" s="95"/>
      <c r="H1130" s="98"/>
      <c r="I1130" s="99"/>
      <c r="J1130" s="97"/>
    </row>
    <row r="1131" spans="1:10" s="85" customFormat="1" ht="11.25">
      <c r="A1131" s="92"/>
      <c r="B1131" s="92"/>
      <c r="C1131" s="92"/>
      <c r="D1131" s="93"/>
      <c r="E1131" s="94"/>
      <c r="F1131" s="92"/>
      <c r="G1131" s="95"/>
      <c r="H1131" s="98"/>
      <c r="I1131" s="99"/>
      <c r="J1131" s="97"/>
    </row>
    <row r="1132" spans="1:10" s="85" customFormat="1" ht="11.25">
      <c r="A1132" s="92"/>
      <c r="B1132" s="92"/>
      <c r="C1132" s="92"/>
      <c r="D1132" s="93"/>
      <c r="E1132" s="94"/>
      <c r="F1132" s="92"/>
      <c r="G1132" s="95"/>
      <c r="H1132" s="98"/>
      <c r="I1132" s="99"/>
      <c r="J1132" s="97"/>
    </row>
    <row r="1133" spans="1:10" s="85" customFormat="1" ht="11.25">
      <c r="A1133" s="92"/>
      <c r="B1133" s="92"/>
      <c r="C1133" s="92"/>
      <c r="D1133" s="93"/>
      <c r="E1133" s="94"/>
      <c r="F1133" s="92"/>
      <c r="G1133" s="95"/>
      <c r="H1133" s="98"/>
      <c r="I1133" s="99"/>
      <c r="J1133" s="97"/>
    </row>
    <row r="1134" spans="1:10" s="85" customFormat="1" ht="11.25">
      <c r="A1134" s="92"/>
      <c r="B1134" s="92"/>
      <c r="C1134" s="92"/>
      <c r="D1134" s="93"/>
      <c r="E1134" s="94"/>
      <c r="F1134" s="92"/>
      <c r="G1134" s="95"/>
      <c r="H1134" s="98"/>
      <c r="I1134" s="99"/>
      <c r="J1134" s="97"/>
    </row>
    <row r="1135" spans="1:10" s="85" customFormat="1" ht="11.25">
      <c r="A1135" s="92"/>
      <c r="B1135" s="92"/>
      <c r="C1135" s="92"/>
      <c r="D1135" s="93"/>
      <c r="E1135" s="94"/>
      <c r="F1135" s="92"/>
      <c r="G1135" s="95"/>
      <c r="H1135" s="98"/>
      <c r="I1135" s="99"/>
      <c r="J1135" s="97"/>
    </row>
    <row r="1136" spans="1:10" s="85" customFormat="1" ht="11.25">
      <c r="A1136" s="92"/>
      <c r="B1136" s="92"/>
      <c r="C1136" s="92"/>
      <c r="D1136" s="93"/>
      <c r="E1136" s="94"/>
      <c r="F1136" s="92"/>
      <c r="G1136" s="95"/>
      <c r="H1136" s="98"/>
      <c r="I1136" s="99"/>
      <c r="J1136" s="97"/>
    </row>
    <row r="1137" spans="1:10" s="85" customFormat="1" ht="11.25">
      <c r="A1137" s="92"/>
      <c r="B1137" s="92"/>
      <c r="C1137" s="92"/>
      <c r="D1137" s="93"/>
      <c r="E1137" s="94"/>
      <c r="F1137" s="92"/>
      <c r="G1137" s="95"/>
      <c r="H1137" s="98"/>
      <c r="I1137" s="99"/>
      <c r="J1137" s="97"/>
    </row>
    <row r="1138" spans="1:10" s="85" customFormat="1" ht="11.25">
      <c r="A1138" s="92"/>
      <c r="B1138" s="92"/>
      <c r="C1138" s="92"/>
      <c r="D1138" s="93"/>
      <c r="E1138" s="94"/>
      <c r="F1138" s="92"/>
      <c r="G1138" s="95"/>
      <c r="H1138" s="98"/>
      <c r="I1138" s="99"/>
      <c r="J1138" s="97"/>
    </row>
    <row r="1139" spans="1:10" s="85" customFormat="1" ht="11.25">
      <c r="A1139" s="92"/>
      <c r="B1139" s="92"/>
      <c r="C1139" s="92"/>
      <c r="D1139" s="93"/>
      <c r="E1139" s="94"/>
      <c r="F1139" s="92"/>
      <c r="G1139" s="95"/>
      <c r="H1139" s="98"/>
      <c r="I1139" s="99"/>
      <c r="J1139" s="97"/>
    </row>
    <row r="1140" spans="1:10" s="85" customFormat="1" ht="11.25">
      <c r="A1140" s="92"/>
      <c r="B1140" s="92"/>
      <c r="C1140" s="92"/>
      <c r="D1140" s="93"/>
      <c r="E1140" s="94"/>
      <c r="F1140" s="92"/>
      <c r="G1140" s="95"/>
      <c r="H1140" s="98"/>
      <c r="I1140" s="99"/>
      <c r="J1140" s="97"/>
    </row>
    <row r="1141" spans="1:10" s="85" customFormat="1" ht="11.25">
      <c r="A1141" s="92"/>
      <c r="B1141" s="92"/>
      <c r="C1141" s="92"/>
      <c r="D1141" s="93"/>
      <c r="E1141" s="94"/>
      <c r="F1141" s="92"/>
      <c r="G1141" s="95"/>
      <c r="H1141" s="98"/>
      <c r="I1141" s="99"/>
      <c r="J1141" s="97"/>
    </row>
    <row r="1142" spans="1:10" s="85" customFormat="1" ht="11.25">
      <c r="A1142" s="92"/>
      <c r="B1142" s="92"/>
      <c r="C1142" s="92"/>
      <c r="D1142" s="93"/>
      <c r="E1142" s="94"/>
      <c r="F1142" s="92"/>
      <c r="G1142" s="95"/>
      <c r="H1142" s="98"/>
      <c r="I1142" s="99"/>
      <c r="J1142" s="97"/>
    </row>
    <row r="1143" spans="1:10" s="85" customFormat="1" ht="11.25">
      <c r="A1143" s="92"/>
      <c r="B1143" s="92"/>
      <c r="C1143" s="92"/>
      <c r="D1143" s="93"/>
      <c r="E1143" s="94"/>
      <c r="F1143" s="92"/>
      <c r="G1143" s="95"/>
      <c r="H1143" s="98"/>
      <c r="I1143" s="99"/>
      <c r="J1143" s="97"/>
    </row>
    <row r="1144" spans="1:10" s="85" customFormat="1" ht="11.25">
      <c r="A1144" s="92"/>
      <c r="B1144" s="92"/>
      <c r="C1144" s="92"/>
      <c r="D1144" s="93"/>
      <c r="E1144" s="94"/>
      <c r="F1144" s="92"/>
      <c r="G1144" s="95"/>
      <c r="H1144" s="98"/>
      <c r="I1144" s="99"/>
      <c r="J1144" s="97"/>
    </row>
    <row r="1145" spans="1:10" s="85" customFormat="1" ht="11.25">
      <c r="A1145" s="92"/>
      <c r="B1145" s="92"/>
      <c r="C1145" s="92"/>
      <c r="D1145" s="93"/>
      <c r="E1145" s="94"/>
      <c r="F1145" s="92"/>
      <c r="G1145" s="95"/>
      <c r="H1145" s="98"/>
      <c r="I1145" s="99"/>
      <c r="J1145" s="97"/>
    </row>
    <row r="1146" spans="1:10" s="85" customFormat="1" ht="11.25">
      <c r="A1146" s="92"/>
      <c r="B1146" s="92"/>
      <c r="C1146" s="92"/>
      <c r="D1146" s="93"/>
      <c r="E1146" s="94"/>
      <c r="F1146" s="92"/>
      <c r="G1146" s="95"/>
      <c r="H1146" s="98"/>
      <c r="I1146" s="99"/>
      <c r="J1146" s="97"/>
    </row>
    <row r="1147" spans="1:10" s="85" customFormat="1" ht="11.25">
      <c r="A1147" s="92"/>
      <c r="B1147" s="92"/>
      <c r="C1147" s="92"/>
      <c r="D1147" s="93"/>
      <c r="E1147" s="94"/>
      <c r="F1147" s="92"/>
      <c r="G1147" s="95"/>
      <c r="H1147" s="98"/>
      <c r="I1147" s="99"/>
      <c r="J1147" s="97"/>
    </row>
    <row r="1148" spans="1:10" s="85" customFormat="1" ht="11.25">
      <c r="A1148" s="92"/>
      <c r="B1148" s="92"/>
      <c r="C1148" s="92"/>
      <c r="D1148" s="93"/>
      <c r="E1148" s="94"/>
      <c r="F1148" s="92"/>
      <c r="G1148" s="95"/>
      <c r="H1148" s="98"/>
      <c r="I1148" s="99"/>
      <c r="J1148" s="97"/>
    </row>
    <row r="1149" spans="1:10" s="85" customFormat="1" ht="11.25">
      <c r="A1149" s="92"/>
      <c r="B1149" s="92"/>
      <c r="C1149" s="92"/>
      <c r="D1149" s="93"/>
      <c r="E1149" s="94"/>
      <c r="F1149" s="92"/>
      <c r="G1149" s="95"/>
      <c r="H1149" s="98"/>
      <c r="I1149" s="99"/>
      <c r="J1149" s="97"/>
    </row>
    <row r="1150" spans="1:10" s="85" customFormat="1" ht="11.25">
      <c r="A1150" s="92"/>
      <c r="B1150" s="92"/>
      <c r="C1150" s="92"/>
      <c r="D1150" s="93"/>
      <c r="E1150" s="94"/>
      <c r="F1150" s="92"/>
      <c r="G1150" s="95"/>
      <c r="H1150" s="98"/>
      <c r="I1150" s="99"/>
      <c r="J1150" s="97"/>
    </row>
    <row r="1151" spans="1:10" s="85" customFormat="1" ht="11.25">
      <c r="A1151" s="92"/>
      <c r="B1151" s="92"/>
      <c r="C1151" s="92"/>
      <c r="D1151" s="93"/>
      <c r="E1151" s="94"/>
      <c r="F1151" s="92"/>
      <c r="G1151" s="95"/>
      <c r="H1151" s="98"/>
      <c r="I1151" s="99"/>
      <c r="J1151" s="97"/>
    </row>
    <row r="1152" spans="1:10" s="85" customFormat="1" ht="11.25">
      <c r="A1152" s="92"/>
      <c r="B1152" s="92"/>
      <c r="C1152" s="92"/>
      <c r="D1152" s="93"/>
      <c r="E1152" s="94"/>
      <c r="F1152" s="92"/>
      <c r="G1152" s="95"/>
      <c r="H1152" s="98"/>
      <c r="I1152" s="99"/>
      <c r="J1152" s="97"/>
    </row>
    <row r="1153" spans="1:10" s="85" customFormat="1" ht="11.25">
      <c r="A1153" s="92"/>
      <c r="B1153" s="92"/>
      <c r="C1153" s="92"/>
      <c r="D1153" s="93"/>
      <c r="E1153" s="94"/>
      <c r="F1153" s="92"/>
      <c r="G1153" s="95"/>
      <c r="H1153" s="98"/>
      <c r="I1153" s="99"/>
      <c r="J1153" s="97"/>
    </row>
    <row r="1154" spans="1:10" s="85" customFormat="1" ht="11.25">
      <c r="A1154" s="92"/>
      <c r="B1154" s="92"/>
      <c r="C1154" s="92"/>
      <c r="D1154" s="93"/>
      <c r="E1154" s="94"/>
      <c r="F1154" s="92"/>
      <c r="G1154" s="95"/>
      <c r="H1154" s="98"/>
      <c r="I1154" s="99"/>
      <c r="J1154" s="97"/>
    </row>
    <row r="1155" spans="1:10" s="85" customFormat="1" ht="11.25">
      <c r="A1155" s="92"/>
      <c r="B1155" s="92"/>
      <c r="C1155" s="92"/>
      <c r="D1155" s="93"/>
      <c r="E1155" s="94"/>
      <c r="F1155" s="92"/>
      <c r="G1155" s="95"/>
      <c r="H1155" s="98"/>
      <c r="I1155" s="99"/>
      <c r="J1155" s="97"/>
    </row>
    <row r="1156" spans="1:10" s="85" customFormat="1" ht="11.25">
      <c r="A1156" s="92"/>
      <c r="B1156" s="92"/>
      <c r="C1156" s="92"/>
      <c r="D1156" s="93"/>
      <c r="E1156" s="94"/>
      <c r="F1156" s="92"/>
      <c r="G1156" s="95"/>
      <c r="H1156" s="98"/>
      <c r="I1156" s="99"/>
      <c r="J1156" s="97"/>
    </row>
    <row r="1157" spans="1:10" s="85" customFormat="1" ht="11.25">
      <c r="A1157" s="92"/>
      <c r="B1157" s="92"/>
      <c r="C1157" s="92"/>
      <c r="D1157" s="93"/>
      <c r="E1157" s="94"/>
      <c r="F1157" s="92"/>
      <c r="G1157" s="95"/>
      <c r="H1157" s="98"/>
      <c r="I1157" s="99"/>
      <c r="J1157" s="97"/>
    </row>
    <row r="1158" spans="1:10" s="85" customFormat="1" ht="11.25">
      <c r="A1158" s="92"/>
      <c r="B1158" s="92"/>
      <c r="C1158" s="92"/>
      <c r="D1158" s="93"/>
      <c r="E1158" s="94"/>
      <c r="F1158" s="92"/>
      <c r="G1158" s="95"/>
      <c r="H1158" s="98"/>
      <c r="I1158" s="99"/>
      <c r="J1158" s="97"/>
    </row>
    <row r="1159" spans="1:10" s="85" customFormat="1" ht="11.25">
      <c r="A1159" s="92"/>
      <c r="B1159" s="92"/>
      <c r="C1159" s="92"/>
      <c r="D1159" s="93"/>
      <c r="E1159" s="94"/>
      <c r="F1159" s="92"/>
      <c r="G1159" s="95"/>
      <c r="H1159" s="98"/>
      <c r="I1159" s="99"/>
      <c r="J1159" s="97"/>
    </row>
    <row r="1160" spans="1:10" s="85" customFormat="1" ht="11.25">
      <c r="A1160" s="92"/>
      <c r="B1160" s="92"/>
      <c r="C1160" s="92"/>
      <c r="D1160" s="93"/>
      <c r="E1160" s="94"/>
      <c r="F1160" s="92"/>
      <c r="G1160" s="95"/>
      <c r="H1160" s="98"/>
      <c r="I1160" s="99"/>
      <c r="J1160" s="97"/>
    </row>
    <row r="1161" spans="1:10" s="85" customFormat="1" ht="11.25">
      <c r="A1161" s="92"/>
      <c r="B1161" s="92"/>
      <c r="C1161" s="92"/>
      <c r="D1161" s="93"/>
      <c r="E1161" s="94"/>
      <c r="F1161" s="92"/>
      <c r="G1161" s="95"/>
      <c r="H1161" s="98"/>
      <c r="I1161" s="99"/>
      <c r="J1161" s="97"/>
    </row>
    <row r="1162" spans="1:10" s="85" customFormat="1" ht="11.25">
      <c r="A1162" s="92"/>
      <c r="B1162" s="92"/>
      <c r="C1162" s="92"/>
      <c r="D1162" s="93"/>
      <c r="E1162" s="94"/>
      <c r="F1162" s="92"/>
      <c r="G1162" s="95"/>
      <c r="H1162" s="98"/>
      <c r="I1162" s="99"/>
      <c r="J1162" s="97"/>
    </row>
    <row r="1163" spans="1:10" s="85" customFormat="1" ht="11.25">
      <c r="A1163" s="92"/>
      <c r="B1163" s="92"/>
      <c r="C1163" s="92"/>
      <c r="D1163" s="93"/>
      <c r="E1163" s="94"/>
      <c r="F1163" s="92"/>
      <c r="G1163" s="95"/>
      <c r="H1163" s="98"/>
      <c r="I1163" s="99"/>
      <c r="J1163" s="97"/>
    </row>
    <row r="1164" spans="1:10" s="85" customFormat="1" ht="11.25">
      <c r="A1164" s="92"/>
      <c r="B1164" s="92"/>
      <c r="C1164" s="92"/>
      <c r="D1164" s="93"/>
      <c r="E1164" s="94"/>
      <c r="F1164" s="92"/>
      <c r="G1164" s="95"/>
      <c r="H1164" s="98"/>
      <c r="I1164" s="99"/>
      <c r="J1164" s="97"/>
    </row>
    <row r="1165" spans="1:10" s="85" customFormat="1" ht="11.25">
      <c r="A1165" s="92"/>
      <c r="B1165" s="92"/>
      <c r="C1165" s="92"/>
      <c r="D1165" s="93"/>
      <c r="E1165" s="94"/>
      <c r="F1165" s="92"/>
      <c r="G1165" s="95"/>
      <c r="H1165" s="98"/>
      <c r="I1165" s="99"/>
      <c r="J1165" s="97"/>
    </row>
    <row r="1166" spans="1:10" s="85" customFormat="1" ht="11.25">
      <c r="A1166" s="92"/>
      <c r="B1166" s="92"/>
      <c r="C1166" s="92"/>
      <c r="D1166" s="93"/>
      <c r="E1166" s="94"/>
      <c r="F1166" s="92"/>
      <c r="G1166" s="95"/>
      <c r="H1166" s="98"/>
      <c r="I1166" s="99"/>
      <c r="J1166" s="97"/>
    </row>
    <row r="1167" spans="1:10" s="85" customFormat="1" ht="11.25">
      <c r="A1167" s="92"/>
      <c r="B1167" s="92"/>
      <c r="C1167" s="92"/>
      <c r="D1167" s="93"/>
      <c r="E1167" s="94"/>
      <c r="F1167" s="92"/>
      <c r="G1167" s="95"/>
      <c r="H1167" s="98"/>
      <c r="I1167" s="99"/>
      <c r="J1167" s="97"/>
    </row>
    <row r="1168" spans="1:10" s="85" customFormat="1" ht="11.25">
      <c r="A1168" s="92"/>
      <c r="B1168" s="92"/>
      <c r="C1168" s="92"/>
      <c r="D1168" s="93"/>
      <c r="E1168" s="94"/>
      <c r="F1168" s="92"/>
      <c r="G1168" s="95"/>
      <c r="H1168" s="98"/>
      <c r="I1168" s="99"/>
      <c r="J1168" s="97"/>
    </row>
    <row r="1169" spans="1:10" s="85" customFormat="1" ht="11.25">
      <c r="A1169" s="92"/>
      <c r="B1169" s="92"/>
      <c r="C1169" s="92"/>
      <c r="D1169" s="93"/>
      <c r="E1169" s="94"/>
      <c r="F1169" s="92"/>
      <c r="G1169" s="95"/>
      <c r="H1169" s="98"/>
      <c r="I1169" s="99"/>
      <c r="J1169" s="97"/>
    </row>
    <row r="1170" spans="1:10" s="85" customFormat="1" ht="11.25">
      <c r="A1170" s="92"/>
      <c r="B1170" s="92"/>
      <c r="C1170" s="92"/>
      <c r="D1170" s="93"/>
      <c r="E1170" s="94"/>
      <c r="F1170" s="92"/>
      <c r="G1170" s="95"/>
      <c r="H1170" s="98"/>
      <c r="I1170" s="99"/>
      <c r="J1170" s="97"/>
    </row>
    <row r="1171" spans="1:10" s="85" customFormat="1" ht="11.25">
      <c r="A1171" s="92"/>
      <c r="B1171" s="92"/>
      <c r="C1171" s="92"/>
      <c r="D1171" s="93"/>
      <c r="E1171" s="94"/>
      <c r="F1171" s="92"/>
      <c r="G1171" s="95"/>
      <c r="H1171" s="98"/>
      <c r="I1171" s="99"/>
      <c r="J1171" s="97"/>
    </row>
    <row r="1172" spans="1:10" s="85" customFormat="1" ht="11.25">
      <c r="A1172" s="92"/>
      <c r="B1172" s="92"/>
      <c r="C1172" s="92"/>
      <c r="D1172" s="93"/>
      <c r="E1172" s="94"/>
      <c r="F1172" s="92"/>
      <c r="G1172" s="95"/>
      <c r="H1172" s="98"/>
      <c r="I1172" s="99"/>
      <c r="J1172" s="97"/>
    </row>
    <row r="1173" spans="1:10" s="85" customFormat="1" ht="11.25">
      <c r="A1173" s="92"/>
      <c r="B1173" s="92"/>
      <c r="C1173" s="92"/>
      <c r="D1173" s="93"/>
      <c r="E1173" s="94"/>
      <c r="F1173" s="92"/>
      <c r="G1173" s="95"/>
      <c r="H1173" s="98"/>
      <c r="I1173" s="99"/>
      <c r="J1173" s="97"/>
    </row>
    <row r="1174" spans="1:10" s="85" customFormat="1" ht="11.25">
      <c r="A1174" s="92"/>
      <c r="B1174" s="92"/>
      <c r="C1174" s="92"/>
      <c r="D1174" s="93"/>
      <c r="E1174" s="94"/>
      <c r="F1174" s="92"/>
      <c r="G1174" s="95"/>
      <c r="H1174" s="98"/>
      <c r="I1174" s="99"/>
      <c r="J1174" s="97"/>
    </row>
    <row r="1175" spans="1:10" s="85" customFormat="1" ht="11.25">
      <c r="A1175" s="92"/>
      <c r="B1175" s="92"/>
      <c r="C1175" s="92"/>
      <c r="D1175" s="93"/>
      <c r="E1175" s="94"/>
      <c r="F1175" s="92"/>
      <c r="G1175" s="95"/>
      <c r="H1175" s="98"/>
      <c r="I1175" s="99"/>
      <c r="J1175" s="97"/>
    </row>
    <row r="1176" spans="1:10" s="85" customFormat="1" ht="11.25">
      <c r="A1176" s="92"/>
      <c r="B1176" s="92"/>
      <c r="C1176" s="92"/>
      <c r="D1176" s="93"/>
      <c r="E1176" s="94"/>
      <c r="F1176" s="92"/>
      <c r="G1176" s="95"/>
      <c r="H1176" s="98"/>
      <c r="I1176" s="99"/>
      <c r="J1176" s="97"/>
    </row>
    <row r="1177" spans="1:10" s="85" customFormat="1" ht="11.25">
      <c r="A1177" s="92"/>
      <c r="B1177" s="92"/>
      <c r="C1177" s="92"/>
      <c r="D1177" s="93"/>
      <c r="E1177" s="94"/>
      <c r="F1177" s="92"/>
      <c r="G1177" s="95"/>
      <c r="H1177" s="98"/>
      <c r="I1177" s="99"/>
      <c r="J1177" s="97"/>
    </row>
    <row r="1178" spans="1:10" s="85" customFormat="1" ht="11.25">
      <c r="A1178" s="92"/>
      <c r="B1178" s="92"/>
      <c r="C1178" s="92"/>
      <c r="D1178" s="93"/>
      <c r="E1178" s="94"/>
      <c r="F1178" s="92"/>
      <c r="G1178" s="95"/>
      <c r="H1178" s="98"/>
      <c r="I1178" s="99"/>
      <c r="J1178" s="97"/>
    </row>
    <row r="1179" spans="1:10" s="85" customFormat="1" ht="11.25">
      <c r="A1179" s="92"/>
      <c r="B1179" s="92"/>
      <c r="C1179" s="92"/>
      <c r="D1179" s="93"/>
      <c r="E1179" s="94"/>
      <c r="F1179" s="92"/>
      <c r="G1179" s="95"/>
      <c r="H1179" s="98"/>
      <c r="I1179" s="99"/>
      <c r="J1179" s="97"/>
    </row>
    <row r="1180" spans="1:10" s="85" customFormat="1" ht="11.25">
      <c r="A1180" s="92"/>
      <c r="B1180" s="92"/>
      <c r="C1180" s="92"/>
      <c r="D1180" s="93"/>
      <c r="E1180" s="94"/>
      <c r="F1180" s="92"/>
      <c r="G1180" s="95"/>
      <c r="H1180" s="98"/>
      <c r="I1180" s="99"/>
      <c r="J1180" s="97"/>
    </row>
    <row r="1181" spans="1:10" s="85" customFormat="1" ht="11.25">
      <c r="A1181" s="92"/>
      <c r="B1181" s="92"/>
      <c r="C1181" s="92"/>
      <c r="D1181" s="93"/>
      <c r="E1181" s="94"/>
      <c r="F1181" s="92"/>
      <c r="G1181" s="95"/>
      <c r="H1181" s="98"/>
      <c r="I1181" s="99"/>
      <c r="J1181" s="97"/>
    </row>
    <row r="1182" spans="1:10" s="85" customFormat="1" ht="11.25">
      <c r="A1182" s="92"/>
      <c r="B1182" s="92"/>
      <c r="C1182" s="92"/>
      <c r="D1182" s="93"/>
      <c r="E1182" s="94"/>
      <c r="F1182" s="92"/>
      <c r="G1182" s="95"/>
      <c r="H1182" s="98"/>
      <c r="I1182" s="99"/>
      <c r="J1182" s="97"/>
    </row>
    <row r="1183" spans="1:10" s="85" customFormat="1" ht="11.25">
      <c r="A1183" s="92"/>
      <c r="B1183" s="92"/>
      <c r="C1183" s="92"/>
      <c r="D1183" s="93"/>
      <c r="E1183" s="94"/>
      <c r="F1183" s="92"/>
      <c r="G1183" s="95"/>
      <c r="H1183" s="98"/>
      <c r="I1183" s="99"/>
      <c r="J1183" s="97"/>
    </row>
    <row r="1184" spans="1:10" s="85" customFormat="1" ht="11.25">
      <c r="A1184" s="92"/>
      <c r="B1184" s="92"/>
      <c r="C1184" s="92"/>
      <c r="D1184" s="93"/>
      <c r="E1184" s="94"/>
      <c r="F1184" s="92"/>
      <c r="G1184" s="95"/>
      <c r="H1184" s="98"/>
      <c r="I1184" s="99"/>
      <c r="J1184" s="97"/>
    </row>
    <row r="1185" spans="1:10" s="85" customFormat="1" ht="11.25">
      <c r="A1185" s="92"/>
      <c r="B1185" s="92"/>
      <c r="C1185" s="92"/>
      <c r="D1185" s="93"/>
      <c r="E1185" s="94"/>
      <c r="F1185" s="92"/>
      <c r="G1185" s="95"/>
      <c r="H1185" s="98"/>
      <c r="I1185" s="99"/>
      <c r="J1185" s="97"/>
    </row>
    <row r="1186" spans="1:10" s="85" customFormat="1" ht="11.25">
      <c r="A1186" s="92"/>
      <c r="B1186" s="92"/>
      <c r="C1186" s="92"/>
      <c r="D1186" s="93"/>
      <c r="E1186" s="94"/>
      <c r="F1186" s="92"/>
      <c r="G1186" s="95"/>
      <c r="H1186" s="98"/>
      <c r="I1186" s="99"/>
      <c r="J1186" s="97"/>
    </row>
    <row r="1187" spans="1:10" s="85" customFormat="1" ht="11.25">
      <c r="A1187" s="92"/>
      <c r="B1187" s="92"/>
      <c r="C1187" s="92"/>
      <c r="D1187" s="93"/>
      <c r="E1187" s="94"/>
      <c r="F1187" s="92"/>
      <c r="G1187" s="95"/>
      <c r="H1187" s="98"/>
      <c r="I1187" s="99"/>
      <c r="J1187" s="97"/>
    </row>
    <row r="1188" spans="1:10" s="85" customFormat="1" ht="11.25">
      <c r="A1188" s="92"/>
      <c r="B1188" s="92"/>
      <c r="C1188" s="92"/>
      <c r="D1188" s="93"/>
      <c r="E1188" s="94"/>
      <c r="F1188" s="92"/>
      <c r="G1188" s="95"/>
      <c r="H1188" s="98"/>
      <c r="I1188" s="99"/>
      <c r="J1188" s="97"/>
    </row>
    <row r="1189" spans="1:10" s="85" customFormat="1" ht="11.25">
      <c r="A1189" s="92"/>
      <c r="B1189" s="92"/>
      <c r="C1189" s="92"/>
      <c r="D1189" s="93"/>
      <c r="E1189" s="94"/>
      <c r="F1189" s="92"/>
      <c r="G1189" s="95"/>
      <c r="H1189" s="98"/>
      <c r="I1189" s="99"/>
      <c r="J1189" s="97"/>
    </row>
    <row r="1190" spans="1:10" s="85" customFormat="1" ht="11.25">
      <c r="A1190" s="92"/>
      <c r="B1190" s="92"/>
      <c r="C1190" s="92"/>
      <c r="D1190" s="93"/>
      <c r="E1190" s="94"/>
      <c r="F1190" s="92"/>
      <c r="G1190" s="95"/>
      <c r="H1190" s="98"/>
      <c r="I1190" s="99"/>
      <c r="J1190" s="97"/>
    </row>
    <row r="1191" spans="1:10" s="85" customFormat="1" ht="11.25">
      <c r="A1191" s="92"/>
      <c r="B1191" s="92"/>
      <c r="C1191" s="92"/>
      <c r="D1191" s="93"/>
      <c r="E1191" s="94"/>
      <c r="F1191" s="92"/>
      <c r="G1191" s="95"/>
      <c r="H1191" s="98"/>
      <c r="I1191" s="99"/>
      <c r="J1191" s="97"/>
    </row>
    <row r="1192" spans="1:10" s="85" customFormat="1" ht="11.25">
      <c r="A1192" s="92"/>
      <c r="B1192" s="92"/>
      <c r="C1192" s="92"/>
      <c r="D1192" s="93"/>
      <c r="E1192" s="94"/>
      <c r="F1192" s="92"/>
      <c r="G1192" s="95"/>
      <c r="H1192" s="98"/>
      <c r="I1192" s="99"/>
      <c r="J1192" s="97"/>
    </row>
    <row r="1193" spans="1:10" s="85" customFormat="1" ht="11.25">
      <c r="A1193" s="92"/>
      <c r="B1193" s="92"/>
      <c r="C1193" s="92"/>
      <c r="D1193" s="93"/>
      <c r="E1193" s="94"/>
      <c r="F1193" s="92"/>
      <c r="G1193" s="95"/>
      <c r="H1193" s="98"/>
      <c r="I1193" s="99"/>
      <c r="J1193" s="97"/>
    </row>
    <row r="1194" spans="1:10" s="85" customFormat="1" ht="11.25">
      <c r="A1194" s="92"/>
      <c r="B1194" s="92"/>
      <c r="C1194" s="92"/>
      <c r="D1194" s="93"/>
      <c r="E1194" s="94"/>
      <c r="F1194" s="92"/>
      <c r="G1194" s="95"/>
      <c r="H1194" s="98"/>
      <c r="I1194" s="99"/>
      <c r="J1194" s="97"/>
    </row>
    <row r="1195" spans="1:10" s="85" customFormat="1" ht="11.25">
      <c r="A1195" s="92"/>
      <c r="B1195" s="92"/>
      <c r="C1195" s="92"/>
      <c r="D1195" s="93"/>
      <c r="E1195" s="94"/>
      <c r="F1195" s="92"/>
      <c r="G1195" s="95"/>
      <c r="H1195" s="98"/>
      <c r="I1195" s="99"/>
      <c r="J1195" s="97"/>
    </row>
    <row r="1196" spans="1:10" s="85" customFormat="1" ht="11.25">
      <c r="A1196" s="92"/>
      <c r="B1196" s="92"/>
      <c r="C1196" s="92"/>
      <c r="D1196" s="93"/>
      <c r="E1196" s="94"/>
      <c r="F1196" s="92"/>
      <c r="G1196" s="95"/>
      <c r="H1196" s="98"/>
      <c r="I1196" s="99"/>
      <c r="J1196" s="97"/>
    </row>
    <row r="1197" spans="1:10" s="85" customFormat="1" ht="11.25">
      <c r="A1197" s="92"/>
      <c r="B1197" s="92"/>
      <c r="C1197" s="92"/>
      <c r="D1197" s="93"/>
      <c r="E1197" s="94"/>
      <c r="F1197" s="92"/>
      <c r="G1197" s="95"/>
      <c r="H1197" s="98"/>
      <c r="I1197" s="99"/>
      <c r="J1197" s="97"/>
    </row>
    <row r="1198" spans="1:10" s="85" customFormat="1" ht="11.25">
      <c r="A1198" s="92"/>
      <c r="B1198" s="92"/>
      <c r="C1198" s="92"/>
      <c r="D1198" s="93"/>
      <c r="E1198" s="94"/>
      <c r="F1198" s="92"/>
      <c r="G1198" s="95"/>
      <c r="H1198" s="98"/>
      <c r="I1198" s="99"/>
      <c r="J1198" s="97"/>
    </row>
    <row r="1199" spans="1:10" s="85" customFormat="1" ht="11.25">
      <c r="A1199" s="92"/>
      <c r="B1199" s="92"/>
      <c r="C1199" s="92"/>
      <c r="D1199" s="93"/>
      <c r="E1199" s="94"/>
      <c r="F1199" s="92"/>
      <c r="G1199" s="95"/>
      <c r="H1199" s="98"/>
      <c r="I1199" s="99"/>
      <c r="J1199" s="97"/>
    </row>
    <row r="1200" spans="1:10" s="85" customFormat="1" ht="11.25">
      <c r="A1200" s="92"/>
      <c r="B1200" s="92"/>
      <c r="C1200" s="92"/>
      <c r="D1200" s="93"/>
      <c r="E1200" s="94"/>
      <c r="F1200" s="92"/>
      <c r="G1200" s="95"/>
      <c r="H1200" s="98"/>
      <c r="I1200" s="99"/>
      <c r="J1200" s="97"/>
    </row>
    <row r="1201" spans="1:10" s="85" customFormat="1" ht="11.25">
      <c r="A1201" s="92"/>
      <c r="B1201" s="92"/>
      <c r="C1201" s="92"/>
      <c r="D1201" s="93"/>
      <c r="E1201" s="94"/>
      <c r="F1201" s="92"/>
      <c r="G1201" s="95"/>
      <c r="H1201" s="98"/>
      <c r="I1201" s="99"/>
      <c r="J1201" s="97"/>
    </row>
    <row r="1202" spans="1:10" s="85" customFormat="1" ht="11.25">
      <c r="A1202" s="92"/>
      <c r="B1202" s="92"/>
      <c r="C1202" s="92"/>
      <c r="D1202" s="93"/>
      <c r="E1202" s="94"/>
      <c r="F1202" s="92"/>
      <c r="G1202" s="95"/>
      <c r="H1202" s="98"/>
      <c r="I1202" s="99"/>
      <c r="J1202" s="97"/>
    </row>
    <row r="1203" spans="1:10" s="85" customFormat="1" ht="11.25">
      <c r="A1203" s="92"/>
      <c r="B1203" s="92"/>
      <c r="C1203" s="92"/>
      <c r="D1203" s="93"/>
      <c r="E1203" s="94"/>
      <c r="F1203" s="92"/>
      <c r="G1203" s="95"/>
      <c r="H1203" s="98"/>
      <c r="I1203" s="99"/>
      <c r="J1203" s="97"/>
    </row>
    <row r="1204" spans="1:10" s="85" customFormat="1" ht="11.25">
      <c r="A1204" s="92"/>
      <c r="B1204" s="92"/>
      <c r="C1204" s="92"/>
      <c r="D1204" s="93"/>
      <c r="E1204" s="94"/>
      <c r="F1204" s="92"/>
      <c r="G1204" s="95"/>
      <c r="H1204" s="98"/>
      <c r="I1204" s="99"/>
      <c r="J1204" s="97"/>
    </row>
    <row r="1205" spans="1:10" s="85" customFormat="1" ht="11.25">
      <c r="A1205" s="92"/>
      <c r="B1205" s="92"/>
      <c r="C1205" s="92"/>
      <c r="D1205" s="93"/>
      <c r="E1205" s="94"/>
      <c r="F1205" s="92"/>
      <c r="G1205" s="95"/>
      <c r="H1205" s="98"/>
      <c r="I1205" s="99"/>
      <c r="J1205" s="97"/>
    </row>
    <row r="1206" spans="1:10" s="85" customFormat="1" ht="11.25">
      <c r="A1206" s="92"/>
      <c r="B1206" s="92"/>
      <c r="C1206" s="92"/>
      <c r="D1206" s="93"/>
      <c r="E1206" s="94"/>
      <c r="F1206" s="92"/>
      <c r="G1206" s="95"/>
      <c r="H1206" s="98"/>
      <c r="I1206" s="99"/>
      <c r="J1206" s="97"/>
    </row>
    <row r="1207" spans="1:10" s="85" customFormat="1" ht="11.25">
      <c r="A1207" s="92"/>
      <c r="B1207" s="92"/>
      <c r="C1207" s="92"/>
      <c r="D1207" s="93"/>
      <c r="E1207" s="94"/>
      <c r="F1207" s="92"/>
      <c r="G1207" s="95"/>
      <c r="H1207" s="98"/>
      <c r="I1207" s="99"/>
      <c r="J1207" s="97"/>
    </row>
    <row r="1208" spans="1:10" s="85" customFormat="1" ht="11.25">
      <c r="A1208" s="92"/>
      <c r="B1208" s="92"/>
      <c r="C1208" s="92"/>
      <c r="D1208" s="93"/>
      <c r="E1208" s="94"/>
      <c r="F1208" s="92"/>
      <c r="G1208" s="95"/>
      <c r="H1208" s="98"/>
      <c r="I1208" s="99"/>
      <c r="J1208" s="97"/>
    </row>
    <row r="1209" spans="1:10" s="85" customFormat="1" ht="11.25">
      <c r="A1209" s="92"/>
      <c r="B1209" s="92"/>
      <c r="C1209" s="92"/>
      <c r="D1209" s="93"/>
      <c r="E1209" s="94"/>
      <c r="F1209" s="92"/>
      <c r="G1209" s="95"/>
      <c r="H1209" s="98"/>
      <c r="I1209" s="99"/>
      <c r="J1209" s="97"/>
    </row>
    <row r="1210" spans="1:10" s="85" customFormat="1" ht="11.25">
      <c r="A1210" s="92"/>
      <c r="B1210" s="92"/>
      <c r="C1210" s="92"/>
      <c r="D1210" s="93"/>
      <c r="E1210" s="94"/>
      <c r="F1210" s="92"/>
      <c r="G1210" s="95"/>
      <c r="H1210" s="98"/>
      <c r="I1210" s="99"/>
      <c r="J1210" s="97"/>
    </row>
    <row r="1211" spans="1:10" s="85" customFormat="1" ht="11.25">
      <c r="A1211" s="92"/>
      <c r="B1211" s="92"/>
      <c r="C1211" s="92"/>
      <c r="D1211" s="93"/>
      <c r="E1211" s="94"/>
      <c r="F1211" s="92"/>
      <c r="G1211" s="95"/>
      <c r="H1211" s="98"/>
      <c r="I1211" s="99"/>
      <c r="J1211" s="97"/>
    </row>
    <row r="1212" spans="1:10" s="85" customFormat="1" ht="11.25">
      <c r="A1212" s="92"/>
      <c r="B1212" s="92"/>
      <c r="C1212" s="92"/>
      <c r="D1212" s="93"/>
      <c r="E1212" s="94"/>
      <c r="F1212" s="92"/>
      <c r="G1212" s="95"/>
      <c r="H1212" s="98"/>
      <c r="I1212" s="99"/>
      <c r="J1212" s="97"/>
    </row>
    <row r="1213" spans="1:10" s="85" customFormat="1" ht="11.25">
      <c r="A1213" s="92"/>
      <c r="B1213" s="92"/>
      <c r="C1213" s="92"/>
      <c r="D1213" s="93"/>
      <c r="E1213" s="94"/>
      <c r="F1213" s="92"/>
      <c r="G1213" s="95"/>
      <c r="H1213" s="98"/>
      <c r="I1213" s="99"/>
      <c r="J1213" s="97"/>
    </row>
    <row r="1214" spans="1:10" s="85" customFormat="1" ht="11.25">
      <c r="A1214" s="92"/>
      <c r="B1214" s="92"/>
      <c r="C1214" s="92"/>
      <c r="D1214" s="93"/>
      <c r="E1214" s="94"/>
      <c r="F1214" s="92"/>
      <c r="G1214" s="95"/>
      <c r="H1214" s="98"/>
      <c r="I1214" s="99"/>
      <c r="J1214" s="97"/>
    </row>
    <row r="1215" spans="1:10" s="85" customFormat="1" ht="11.25">
      <c r="A1215" s="92"/>
      <c r="B1215" s="92"/>
      <c r="C1215" s="92"/>
      <c r="D1215" s="93"/>
      <c r="E1215" s="94"/>
      <c r="F1215" s="92"/>
      <c r="G1215" s="95"/>
      <c r="H1215" s="98"/>
      <c r="I1215" s="99"/>
      <c r="J1215" s="97"/>
    </row>
    <row r="1216" spans="1:10" s="85" customFormat="1" ht="11.25">
      <c r="A1216" s="92"/>
      <c r="B1216" s="92"/>
      <c r="C1216" s="92"/>
      <c r="D1216" s="93"/>
      <c r="E1216" s="94"/>
      <c r="F1216" s="92"/>
      <c r="G1216" s="95"/>
      <c r="H1216" s="98"/>
      <c r="I1216" s="99"/>
      <c r="J1216" s="97"/>
    </row>
    <row r="1217" spans="1:10" s="85" customFormat="1" ht="11.25">
      <c r="A1217" s="92"/>
      <c r="B1217" s="92"/>
      <c r="C1217" s="92"/>
      <c r="D1217" s="93"/>
      <c r="E1217" s="94"/>
      <c r="F1217" s="92"/>
      <c r="G1217" s="95"/>
      <c r="H1217" s="98"/>
      <c r="I1217" s="99"/>
      <c r="J1217" s="97"/>
    </row>
    <row r="1218" spans="1:10" s="85" customFormat="1" ht="11.25">
      <c r="A1218" s="92"/>
      <c r="B1218" s="92"/>
      <c r="C1218" s="92"/>
      <c r="D1218" s="93"/>
      <c r="E1218" s="94"/>
      <c r="F1218" s="92"/>
      <c r="G1218" s="95"/>
      <c r="H1218" s="98"/>
      <c r="I1218" s="99"/>
      <c r="J1218" s="97"/>
    </row>
    <row r="1219" spans="1:10" s="85" customFormat="1" ht="11.25">
      <c r="A1219" s="92"/>
      <c r="B1219" s="92"/>
      <c r="C1219" s="92"/>
      <c r="D1219" s="93"/>
      <c r="E1219" s="94"/>
      <c r="F1219" s="92"/>
      <c r="G1219" s="95"/>
      <c r="H1219" s="98"/>
      <c r="I1219" s="99"/>
      <c r="J1219" s="97"/>
    </row>
    <row r="1220" spans="1:10" s="85" customFormat="1" ht="11.25">
      <c r="A1220" s="92"/>
      <c r="B1220" s="92"/>
      <c r="C1220" s="92"/>
      <c r="D1220" s="93"/>
      <c r="E1220" s="94"/>
      <c r="F1220" s="92"/>
      <c r="G1220" s="95"/>
      <c r="H1220" s="98"/>
      <c r="I1220" s="99"/>
      <c r="J1220" s="97"/>
    </row>
    <row r="1221" spans="1:10" s="85" customFormat="1" ht="11.25">
      <c r="A1221" s="92"/>
      <c r="B1221" s="92"/>
      <c r="C1221" s="92"/>
      <c r="D1221" s="93"/>
      <c r="E1221" s="94"/>
      <c r="F1221" s="92"/>
      <c r="G1221" s="95"/>
      <c r="H1221" s="98"/>
      <c r="I1221" s="99"/>
      <c r="J1221" s="97"/>
    </row>
    <row r="1222" spans="1:10" s="85" customFormat="1" ht="11.25">
      <c r="A1222" s="92"/>
      <c r="B1222" s="92"/>
      <c r="C1222" s="92"/>
      <c r="D1222" s="93"/>
      <c r="E1222" s="94"/>
      <c r="F1222" s="92"/>
      <c r="G1222" s="95"/>
      <c r="H1222" s="98"/>
      <c r="I1222" s="99"/>
      <c r="J1222" s="97"/>
    </row>
    <row r="1223" spans="1:10" s="85" customFormat="1" ht="11.25">
      <c r="A1223" s="92"/>
      <c r="B1223" s="92"/>
      <c r="C1223" s="92"/>
      <c r="D1223" s="93"/>
      <c r="E1223" s="94"/>
      <c r="F1223" s="92"/>
      <c r="G1223" s="95"/>
      <c r="H1223" s="98"/>
      <c r="I1223" s="99"/>
      <c r="J1223" s="97"/>
    </row>
    <row r="1224" spans="1:10" s="85" customFormat="1" ht="11.25">
      <c r="A1224" s="92"/>
      <c r="B1224" s="92"/>
      <c r="C1224" s="92"/>
      <c r="D1224" s="93"/>
      <c r="E1224" s="94"/>
      <c r="F1224" s="92"/>
      <c r="G1224" s="95"/>
      <c r="H1224" s="98"/>
      <c r="I1224" s="99"/>
      <c r="J1224" s="97"/>
    </row>
    <row r="1225" spans="1:10" s="85" customFormat="1" ht="11.25">
      <c r="A1225" s="92"/>
      <c r="B1225" s="92"/>
      <c r="C1225" s="92"/>
      <c r="D1225" s="93"/>
      <c r="E1225" s="94"/>
      <c r="F1225" s="92"/>
      <c r="G1225" s="95"/>
      <c r="H1225" s="98"/>
      <c r="I1225" s="99"/>
      <c r="J1225" s="97"/>
    </row>
    <row r="1226" spans="1:10" s="85" customFormat="1" ht="11.25">
      <c r="A1226" s="92"/>
      <c r="B1226" s="92"/>
      <c r="C1226" s="92"/>
      <c r="D1226" s="93"/>
      <c r="E1226" s="94"/>
      <c r="F1226" s="92"/>
      <c r="G1226" s="95"/>
      <c r="H1226" s="98"/>
      <c r="I1226" s="99"/>
      <c r="J1226" s="97"/>
    </row>
    <row r="1227" spans="1:10" s="85" customFormat="1" ht="11.25">
      <c r="A1227" s="92"/>
      <c r="B1227" s="92"/>
      <c r="C1227" s="92"/>
      <c r="D1227" s="93"/>
      <c r="E1227" s="94"/>
      <c r="F1227" s="92"/>
      <c r="G1227" s="95"/>
      <c r="H1227" s="98"/>
      <c r="I1227" s="99"/>
      <c r="J1227" s="97"/>
    </row>
    <row r="1228" spans="1:10" s="85" customFormat="1" ht="11.25">
      <c r="A1228" s="92"/>
      <c r="B1228" s="92"/>
      <c r="C1228" s="92"/>
      <c r="D1228" s="93"/>
      <c r="E1228" s="94"/>
      <c r="F1228" s="92"/>
      <c r="G1228" s="95"/>
      <c r="H1228" s="98"/>
      <c r="I1228" s="99"/>
      <c r="J1228" s="97"/>
    </row>
    <row r="1229" spans="1:10" s="85" customFormat="1" ht="11.25">
      <c r="A1229" s="92"/>
      <c r="B1229" s="92"/>
      <c r="C1229" s="92"/>
      <c r="D1229" s="93"/>
      <c r="E1229" s="94"/>
      <c r="F1229" s="92"/>
      <c r="G1229" s="95"/>
      <c r="H1229" s="98"/>
      <c r="I1229" s="99"/>
      <c r="J1229" s="97"/>
    </row>
    <row r="1230" spans="1:10" s="85" customFormat="1" ht="11.25">
      <c r="A1230" s="92"/>
      <c r="B1230" s="92"/>
      <c r="C1230" s="92"/>
      <c r="D1230" s="93"/>
      <c r="E1230" s="94"/>
      <c r="F1230" s="92"/>
      <c r="G1230" s="95"/>
      <c r="H1230" s="98"/>
      <c r="I1230" s="99"/>
      <c r="J1230" s="97"/>
    </row>
    <row r="1231" spans="1:10" s="85" customFormat="1" ht="11.25">
      <c r="A1231" s="92"/>
      <c r="B1231" s="92"/>
      <c r="C1231" s="92"/>
      <c r="D1231" s="93"/>
      <c r="E1231" s="94"/>
      <c r="F1231" s="92"/>
      <c r="G1231" s="95"/>
      <c r="H1231" s="98"/>
      <c r="I1231" s="99"/>
      <c r="J1231" s="97"/>
    </row>
    <row r="1232" spans="1:10" s="85" customFormat="1" ht="11.25">
      <c r="A1232" s="92"/>
      <c r="B1232" s="92"/>
      <c r="C1232" s="92"/>
      <c r="D1232" s="93"/>
      <c r="E1232" s="94"/>
      <c r="F1232" s="92"/>
      <c r="G1232" s="95"/>
      <c r="H1232" s="98"/>
      <c r="I1232" s="99"/>
      <c r="J1232" s="97"/>
    </row>
    <row r="1233" spans="1:10" s="85" customFormat="1" ht="11.25">
      <c r="A1233" s="92"/>
      <c r="B1233" s="92"/>
      <c r="C1233" s="92"/>
      <c r="D1233" s="93"/>
      <c r="E1233" s="94"/>
      <c r="F1233" s="92"/>
      <c r="G1233" s="95"/>
      <c r="H1233" s="98"/>
      <c r="I1233" s="99"/>
      <c r="J1233" s="97"/>
    </row>
    <row r="1234" spans="1:10" s="85" customFormat="1" ht="11.25">
      <c r="A1234" s="92"/>
      <c r="B1234" s="92"/>
      <c r="C1234" s="92"/>
      <c r="D1234" s="93"/>
      <c r="E1234" s="94"/>
      <c r="F1234" s="92"/>
      <c r="G1234" s="95"/>
      <c r="H1234" s="98"/>
      <c r="I1234" s="99"/>
      <c r="J1234" s="97"/>
    </row>
    <row r="1235" spans="1:10" s="85" customFormat="1" ht="11.25">
      <c r="A1235" s="92"/>
      <c r="B1235" s="92"/>
      <c r="C1235" s="92"/>
      <c r="D1235" s="93"/>
      <c r="E1235" s="94"/>
      <c r="F1235" s="92"/>
      <c r="G1235" s="95"/>
      <c r="H1235" s="98"/>
      <c r="I1235" s="99"/>
      <c r="J1235" s="97"/>
    </row>
    <row r="1236" spans="1:10" s="85" customFormat="1" ht="11.25">
      <c r="A1236" s="92"/>
      <c r="B1236" s="92"/>
      <c r="C1236" s="92"/>
      <c r="D1236" s="93"/>
      <c r="E1236" s="94"/>
      <c r="F1236" s="92"/>
      <c r="G1236" s="95"/>
      <c r="H1236" s="98"/>
      <c r="I1236" s="99"/>
      <c r="J1236" s="97"/>
    </row>
    <row r="1237" spans="1:10" s="85" customFormat="1" ht="11.25">
      <c r="A1237" s="92"/>
      <c r="B1237" s="92"/>
      <c r="C1237" s="92"/>
      <c r="D1237" s="93"/>
      <c r="E1237" s="94"/>
      <c r="F1237" s="92"/>
      <c r="G1237" s="95"/>
      <c r="H1237" s="98"/>
      <c r="I1237" s="99"/>
      <c r="J1237" s="97"/>
    </row>
    <row r="1238" spans="1:10" s="85" customFormat="1" ht="11.25">
      <c r="A1238" s="92"/>
      <c r="B1238" s="92"/>
      <c r="C1238" s="92"/>
      <c r="D1238" s="93"/>
      <c r="E1238" s="94"/>
      <c r="F1238" s="92"/>
      <c r="G1238" s="95"/>
      <c r="H1238" s="98"/>
      <c r="I1238" s="99"/>
      <c r="J1238" s="97"/>
    </row>
    <row r="1239" spans="1:10" s="85" customFormat="1" ht="11.25">
      <c r="A1239" s="92"/>
      <c r="B1239" s="92"/>
      <c r="C1239" s="92"/>
      <c r="D1239" s="93"/>
      <c r="E1239" s="94"/>
      <c r="F1239" s="92"/>
      <c r="G1239" s="95"/>
      <c r="H1239" s="98"/>
      <c r="I1239" s="99"/>
      <c r="J1239" s="97"/>
    </row>
    <row r="1240" spans="1:10" s="85" customFormat="1" ht="11.25">
      <c r="A1240" s="92"/>
      <c r="B1240" s="92"/>
      <c r="C1240" s="92"/>
      <c r="D1240" s="93"/>
      <c r="E1240" s="94"/>
      <c r="F1240" s="92"/>
      <c r="G1240" s="95"/>
      <c r="H1240" s="98"/>
      <c r="I1240" s="99"/>
      <c r="J1240" s="97"/>
    </row>
    <row r="1241" spans="1:10" s="85" customFormat="1" ht="11.25">
      <c r="A1241" s="92"/>
      <c r="B1241" s="92"/>
      <c r="C1241" s="92"/>
      <c r="D1241" s="93"/>
      <c r="E1241" s="94"/>
      <c r="F1241" s="92"/>
      <c r="G1241" s="95"/>
      <c r="H1241" s="98"/>
      <c r="I1241" s="99"/>
      <c r="J1241" s="97"/>
    </row>
    <row r="1242" spans="1:10" s="85" customFormat="1" ht="11.25">
      <c r="A1242" s="92"/>
      <c r="B1242" s="92"/>
      <c r="C1242" s="92"/>
      <c r="D1242" s="93"/>
      <c r="E1242" s="94"/>
      <c r="F1242" s="92"/>
      <c r="G1242" s="95"/>
      <c r="H1242" s="98"/>
      <c r="I1242" s="99"/>
      <c r="J1242" s="97"/>
    </row>
    <row r="1243" spans="1:10" s="85" customFormat="1" ht="11.25">
      <c r="A1243" s="92"/>
      <c r="B1243" s="92"/>
      <c r="C1243" s="92"/>
      <c r="D1243" s="93"/>
      <c r="E1243" s="94"/>
      <c r="F1243" s="92"/>
      <c r="G1243" s="95"/>
      <c r="H1243" s="98"/>
      <c r="I1243" s="99"/>
      <c r="J1243" s="97"/>
    </row>
    <row r="1244" spans="1:10" s="85" customFormat="1" ht="11.25">
      <c r="A1244" s="92"/>
      <c r="B1244" s="92"/>
      <c r="C1244" s="92"/>
      <c r="D1244" s="93"/>
      <c r="E1244" s="94"/>
      <c r="F1244" s="92"/>
      <c r="G1244" s="95"/>
      <c r="H1244" s="98"/>
      <c r="I1244" s="99"/>
      <c r="J1244" s="97"/>
    </row>
    <row r="1245" spans="1:10" s="85" customFormat="1" ht="11.25">
      <c r="A1245" s="92"/>
      <c r="B1245" s="92"/>
      <c r="C1245" s="92"/>
      <c r="D1245" s="93"/>
      <c r="E1245" s="94"/>
      <c r="F1245" s="92"/>
      <c r="G1245" s="95"/>
      <c r="H1245" s="98"/>
      <c r="I1245" s="99"/>
      <c r="J1245" s="97"/>
    </row>
    <row r="1246" spans="1:10" s="85" customFormat="1" ht="11.25">
      <c r="A1246" s="92"/>
      <c r="B1246" s="92"/>
      <c r="C1246" s="92"/>
      <c r="D1246" s="93"/>
      <c r="E1246" s="94"/>
      <c r="F1246" s="92"/>
      <c r="G1246" s="95"/>
      <c r="H1246" s="98"/>
      <c r="I1246" s="99"/>
      <c r="J1246" s="97"/>
    </row>
    <row r="1247" spans="1:10" s="85" customFormat="1" ht="11.25">
      <c r="A1247" s="92"/>
      <c r="B1247" s="92"/>
      <c r="C1247" s="92"/>
      <c r="D1247" s="93"/>
      <c r="E1247" s="94"/>
      <c r="F1247" s="92"/>
      <c r="G1247" s="95"/>
      <c r="H1247" s="98"/>
      <c r="I1247" s="99"/>
      <c r="J1247" s="97"/>
    </row>
    <row r="1248" spans="1:10" s="85" customFormat="1" ht="11.25">
      <c r="A1248" s="92"/>
      <c r="B1248" s="92"/>
      <c r="C1248" s="92"/>
      <c r="D1248" s="93"/>
      <c r="E1248" s="94"/>
      <c r="F1248" s="92"/>
      <c r="G1248" s="95"/>
      <c r="H1248" s="98"/>
      <c r="I1248" s="99"/>
      <c r="J1248" s="97"/>
    </row>
    <row r="1249" spans="1:10" s="85" customFormat="1" ht="11.25">
      <c r="A1249" s="92"/>
      <c r="B1249" s="92"/>
      <c r="C1249" s="92"/>
      <c r="D1249" s="93"/>
      <c r="E1249" s="94"/>
      <c r="F1249" s="92"/>
      <c r="G1249" s="95"/>
      <c r="H1249" s="98"/>
      <c r="I1249" s="99"/>
      <c r="J1249" s="97"/>
    </row>
    <row r="1250" spans="1:10" s="85" customFormat="1" ht="11.25">
      <c r="A1250" s="92"/>
      <c r="B1250" s="92"/>
      <c r="C1250" s="92"/>
      <c r="D1250" s="93"/>
      <c r="E1250" s="94"/>
      <c r="F1250" s="92"/>
      <c r="G1250" s="95"/>
      <c r="H1250" s="98"/>
      <c r="I1250" s="99"/>
      <c r="J1250" s="97"/>
    </row>
    <row r="1251" spans="1:10" s="85" customFormat="1" ht="11.25">
      <c r="A1251" s="92"/>
      <c r="B1251" s="92"/>
      <c r="C1251" s="92"/>
      <c r="D1251" s="93"/>
      <c r="E1251" s="94"/>
      <c r="F1251" s="92"/>
      <c r="G1251" s="95"/>
      <c r="H1251" s="98"/>
      <c r="I1251" s="99"/>
      <c r="J1251" s="97"/>
    </row>
    <row r="1252" spans="1:10" s="85" customFormat="1" ht="11.25">
      <c r="A1252" s="92"/>
      <c r="B1252" s="92"/>
      <c r="C1252" s="92"/>
      <c r="D1252" s="93"/>
      <c r="E1252" s="94"/>
      <c r="F1252" s="92"/>
      <c r="G1252" s="95"/>
      <c r="H1252" s="98"/>
      <c r="I1252" s="99"/>
      <c r="J1252" s="97"/>
    </row>
    <row r="1253" spans="1:10" s="85" customFormat="1" ht="11.25">
      <c r="A1253" s="92"/>
      <c r="B1253" s="92"/>
      <c r="C1253" s="92"/>
      <c r="D1253" s="93"/>
      <c r="E1253" s="94"/>
      <c r="F1253" s="92"/>
      <c r="G1253" s="95"/>
      <c r="H1253" s="98"/>
      <c r="I1253" s="99"/>
      <c r="J1253" s="97"/>
    </row>
    <row r="1254" spans="1:10" s="85" customFormat="1" ht="11.25">
      <c r="A1254" s="92"/>
      <c r="B1254" s="92"/>
      <c r="C1254" s="92"/>
      <c r="D1254" s="93"/>
      <c r="E1254" s="94"/>
      <c r="F1254" s="92"/>
      <c r="G1254" s="95"/>
      <c r="H1254" s="98"/>
      <c r="I1254" s="99"/>
      <c r="J1254" s="97"/>
    </row>
    <row r="1255" spans="1:10" s="85" customFormat="1" ht="11.25">
      <c r="A1255" s="92"/>
      <c r="B1255" s="92"/>
      <c r="C1255" s="92"/>
      <c r="D1255" s="93"/>
      <c r="E1255" s="94"/>
      <c r="F1255" s="92"/>
      <c r="G1255" s="95"/>
      <c r="H1255" s="98"/>
      <c r="I1255" s="99"/>
      <c r="J1255" s="97"/>
    </row>
    <row r="1256" spans="1:10" s="85" customFormat="1" ht="11.25">
      <c r="A1256" s="92"/>
      <c r="B1256" s="92"/>
      <c r="C1256" s="92"/>
      <c r="D1256" s="93"/>
      <c r="E1256" s="94"/>
      <c r="F1256" s="92"/>
      <c r="G1256" s="95"/>
      <c r="H1256" s="98"/>
      <c r="I1256" s="99"/>
      <c r="J1256" s="97"/>
    </row>
    <row r="1257" spans="1:10" s="85" customFormat="1" ht="11.25">
      <c r="A1257" s="92"/>
      <c r="B1257" s="92"/>
      <c r="C1257" s="92"/>
      <c r="D1257" s="93"/>
      <c r="E1257" s="94"/>
      <c r="F1257" s="92"/>
      <c r="G1257" s="95"/>
      <c r="H1257" s="98"/>
      <c r="I1257" s="99"/>
      <c r="J1257" s="97"/>
    </row>
    <row r="1258" spans="1:10" s="85" customFormat="1" ht="11.25">
      <c r="A1258" s="92"/>
      <c r="B1258" s="92"/>
      <c r="C1258" s="92"/>
      <c r="D1258" s="93"/>
      <c r="E1258" s="94"/>
      <c r="F1258" s="92"/>
      <c r="G1258" s="95"/>
      <c r="H1258" s="98"/>
      <c r="I1258" s="99"/>
      <c r="J1258" s="97"/>
    </row>
    <row r="1259" spans="1:10" s="85" customFormat="1" ht="11.25">
      <c r="A1259" s="92"/>
      <c r="B1259" s="92"/>
      <c r="C1259" s="92"/>
      <c r="D1259" s="93"/>
      <c r="E1259" s="94"/>
      <c r="F1259" s="92"/>
      <c r="G1259" s="95"/>
      <c r="H1259" s="98"/>
      <c r="I1259" s="99"/>
      <c r="J1259" s="97"/>
    </row>
    <row r="1260" spans="1:10" s="85" customFormat="1" ht="11.25">
      <c r="A1260" s="92"/>
      <c r="B1260" s="92"/>
      <c r="C1260" s="92"/>
      <c r="D1260" s="93"/>
      <c r="E1260" s="94"/>
      <c r="F1260" s="92"/>
      <c r="G1260" s="95"/>
      <c r="H1260" s="98"/>
      <c r="I1260" s="99"/>
      <c r="J1260" s="97"/>
    </row>
    <row r="1261" spans="1:10" s="85" customFormat="1" ht="11.25">
      <c r="A1261" s="92"/>
      <c r="B1261" s="92"/>
      <c r="C1261" s="92"/>
      <c r="D1261" s="93"/>
      <c r="E1261" s="94"/>
      <c r="F1261" s="92"/>
      <c r="G1261" s="95"/>
      <c r="H1261" s="98"/>
      <c r="I1261" s="99"/>
      <c r="J1261" s="97"/>
    </row>
    <row r="1262" spans="1:10" s="85" customFormat="1" ht="11.25">
      <c r="A1262" s="92"/>
      <c r="B1262" s="92"/>
      <c r="C1262" s="92"/>
      <c r="D1262" s="93"/>
      <c r="E1262" s="94"/>
      <c r="F1262" s="92"/>
      <c r="G1262" s="95"/>
      <c r="H1262" s="98"/>
      <c r="I1262" s="99"/>
      <c r="J1262" s="97"/>
    </row>
    <row r="1263" spans="1:10" s="85" customFormat="1" ht="11.25">
      <c r="A1263" s="92"/>
      <c r="B1263" s="92"/>
      <c r="C1263" s="92"/>
      <c r="D1263" s="93"/>
      <c r="E1263" s="94"/>
      <c r="F1263" s="92"/>
      <c r="G1263" s="95"/>
      <c r="H1263" s="98"/>
      <c r="I1263" s="99"/>
      <c r="J1263" s="97"/>
    </row>
    <row r="1264" spans="1:10" s="85" customFormat="1" ht="11.25">
      <c r="A1264" s="92"/>
      <c r="B1264" s="92"/>
      <c r="C1264" s="92"/>
      <c r="D1264" s="93"/>
      <c r="E1264" s="94"/>
      <c r="F1264" s="92"/>
      <c r="G1264" s="95"/>
      <c r="H1264" s="98"/>
      <c r="I1264" s="99"/>
      <c r="J1264" s="97"/>
    </row>
    <row r="1265" spans="1:10" s="85" customFormat="1" ht="11.25">
      <c r="A1265" s="92"/>
      <c r="B1265" s="92"/>
      <c r="C1265" s="92"/>
      <c r="D1265" s="93"/>
      <c r="E1265" s="94"/>
      <c r="F1265" s="92"/>
      <c r="G1265" s="95"/>
      <c r="H1265" s="98"/>
      <c r="I1265" s="99"/>
      <c r="J1265" s="97"/>
    </row>
    <row r="1266" spans="1:10" s="85" customFormat="1" ht="11.25">
      <c r="A1266" s="92"/>
      <c r="B1266" s="92"/>
      <c r="C1266" s="92"/>
      <c r="D1266" s="93"/>
      <c r="E1266" s="94"/>
      <c r="F1266" s="92"/>
      <c r="G1266" s="95"/>
      <c r="H1266" s="98"/>
      <c r="I1266" s="99"/>
      <c r="J1266" s="97"/>
    </row>
    <row r="1267" spans="1:10" s="85" customFormat="1" ht="11.25">
      <c r="A1267" s="92"/>
      <c r="B1267" s="92"/>
      <c r="C1267" s="92"/>
      <c r="D1267" s="93"/>
      <c r="E1267" s="94"/>
      <c r="F1267" s="92"/>
      <c r="G1267" s="95"/>
      <c r="H1267" s="98"/>
      <c r="I1267" s="99"/>
      <c r="J1267" s="97"/>
    </row>
    <row r="1268" spans="1:10" s="85" customFormat="1" ht="11.25">
      <c r="A1268" s="92"/>
      <c r="B1268" s="92"/>
      <c r="C1268" s="92"/>
      <c r="D1268" s="93"/>
      <c r="E1268" s="94"/>
      <c r="F1268" s="92"/>
      <c r="G1268" s="95"/>
      <c r="H1268" s="98"/>
      <c r="I1268" s="99"/>
      <c r="J1268" s="97"/>
    </row>
    <row r="1269" spans="1:10" s="85" customFormat="1" ht="11.25">
      <c r="A1269" s="92"/>
      <c r="B1269" s="92"/>
      <c r="C1269" s="92"/>
      <c r="D1269" s="93"/>
      <c r="E1269" s="94"/>
      <c r="F1269" s="92"/>
      <c r="G1269" s="95"/>
      <c r="H1269" s="98"/>
      <c r="I1269" s="99"/>
      <c r="J1269" s="97"/>
    </row>
    <row r="1270" spans="1:10" s="85" customFormat="1" ht="11.25">
      <c r="A1270" s="92"/>
      <c r="B1270" s="92"/>
      <c r="C1270" s="92"/>
      <c r="D1270" s="93"/>
      <c r="E1270" s="94"/>
      <c r="F1270" s="92"/>
      <c r="G1270" s="95"/>
      <c r="H1270" s="98"/>
      <c r="I1270" s="99"/>
      <c r="J1270" s="97"/>
    </row>
    <row r="1271" spans="1:10" s="85" customFormat="1" ht="11.25">
      <c r="A1271" s="92"/>
      <c r="B1271" s="92"/>
      <c r="C1271" s="92"/>
      <c r="D1271" s="93"/>
      <c r="E1271" s="94"/>
      <c r="F1271" s="92"/>
      <c r="G1271" s="95"/>
      <c r="H1271" s="98"/>
      <c r="I1271" s="99"/>
      <c r="J1271" s="97"/>
    </row>
    <row r="1272" spans="1:10" s="85" customFormat="1" ht="11.25">
      <c r="A1272" s="92"/>
      <c r="B1272" s="92"/>
      <c r="C1272" s="92"/>
      <c r="D1272" s="93"/>
      <c r="E1272" s="94"/>
      <c r="F1272" s="92"/>
      <c r="G1272" s="95"/>
      <c r="H1272" s="98"/>
      <c r="I1272" s="99"/>
      <c r="J1272" s="97"/>
    </row>
    <row r="1273" spans="1:10" s="85" customFormat="1" ht="11.25">
      <c r="A1273" s="92"/>
      <c r="B1273" s="92"/>
      <c r="C1273" s="92"/>
      <c r="D1273" s="93"/>
      <c r="E1273" s="94"/>
      <c r="F1273" s="92"/>
      <c r="G1273" s="95"/>
      <c r="H1273" s="98"/>
      <c r="I1273" s="99"/>
      <c r="J1273" s="97"/>
    </row>
    <row r="1274" spans="1:10" s="85" customFormat="1" ht="11.25">
      <c r="A1274" s="92"/>
      <c r="B1274" s="92"/>
      <c r="C1274" s="92"/>
      <c r="D1274" s="93"/>
      <c r="E1274" s="94"/>
      <c r="F1274" s="92"/>
      <c r="G1274" s="95"/>
      <c r="H1274" s="98"/>
      <c r="I1274" s="99"/>
      <c r="J1274" s="97"/>
    </row>
    <row r="1275" spans="1:10" s="85" customFormat="1" ht="11.25">
      <c r="A1275" s="92"/>
      <c r="B1275" s="92"/>
      <c r="C1275" s="92"/>
      <c r="D1275" s="93"/>
      <c r="E1275" s="94"/>
      <c r="F1275" s="92"/>
      <c r="G1275" s="95"/>
      <c r="H1275" s="98"/>
      <c r="I1275" s="99"/>
      <c r="J1275" s="97"/>
    </row>
    <row r="1276" spans="1:10" s="85" customFormat="1" ht="11.25">
      <c r="A1276" s="92"/>
      <c r="B1276" s="92"/>
      <c r="C1276" s="92"/>
      <c r="D1276" s="93"/>
      <c r="E1276" s="94"/>
      <c r="F1276" s="92"/>
      <c r="G1276" s="95"/>
      <c r="H1276" s="98"/>
      <c r="I1276" s="99"/>
      <c r="J1276" s="97"/>
    </row>
    <row r="1277" spans="1:10" s="85" customFormat="1" ht="11.25">
      <c r="A1277" s="92"/>
      <c r="B1277" s="92"/>
      <c r="C1277" s="92"/>
      <c r="D1277" s="93"/>
      <c r="E1277" s="94"/>
      <c r="F1277" s="92"/>
      <c r="G1277" s="95"/>
      <c r="H1277" s="98"/>
      <c r="I1277" s="99"/>
      <c r="J1277" s="97"/>
    </row>
    <row r="1278" spans="1:10" s="85" customFormat="1" ht="11.25">
      <c r="A1278" s="92"/>
      <c r="B1278" s="92"/>
      <c r="C1278" s="92"/>
      <c r="D1278" s="93"/>
      <c r="E1278" s="94"/>
      <c r="F1278" s="92"/>
      <c r="G1278" s="95"/>
      <c r="H1278" s="98"/>
      <c r="I1278" s="99"/>
      <c r="J1278" s="97"/>
    </row>
    <row r="1279" spans="1:10" s="85" customFormat="1" ht="11.25">
      <c r="A1279" s="92"/>
      <c r="B1279" s="92"/>
      <c r="C1279" s="92"/>
      <c r="D1279" s="93"/>
      <c r="E1279" s="94"/>
      <c r="F1279" s="92"/>
      <c r="G1279" s="95"/>
      <c r="H1279" s="98"/>
      <c r="I1279" s="99"/>
      <c r="J1279" s="97"/>
    </row>
    <row r="1280" spans="1:10" s="85" customFormat="1" ht="11.25">
      <c r="A1280" s="92"/>
      <c r="B1280" s="92"/>
      <c r="C1280" s="92"/>
      <c r="D1280" s="93"/>
      <c r="E1280" s="94"/>
      <c r="F1280" s="92"/>
      <c r="G1280" s="95"/>
      <c r="H1280" s="98"/>
      <c r="I1280" s="99"/>
      <c r="J1280" s="97"/>
    </row>
    <row r="1281" spans="1:10" s="85" customFormat="1" ht="11.25">
      <c r="A1281" s="92"/>
      <c r="B1281" s="92"/>
      <c r="C1281" s="92"/>
      <c r="D1281" s="93"/>
      <c r="E1281" s="94"/>
      <c r="F1281" s="92"/>
      <c r="G1281" s="95"/>
      <c r="H1281" s="98"/>
      <c r="I1281" s="99"/>
      <c r="J1281" s="97"/>
    </row>
    <row r="1282" spans="1:10" s="85" customFormat="1" ht="11.25">
      <c r="A1282" s="92"/>
      <c r="B1282" s="92"/>
      <c r="C1282" s="92"/>
      <c r="D1282" s="93"/>
      <c r="E1282" s="94"/>
      <c r="F1282" s="92"/>
      <c r="G1282" s="95"/>
      <c r="H1282" s="98"/>
      <c r="I1282" s="99"/>
      <c r="J1282" s="97"/>
    </row>
    <row r="1283" spans="1:10" s="85" customFormat="1" ht="11.25">
      <c r="A1283" s="92"/>
      <c r="B1283" s="92"/>
      <c r="C1283" s="92"/>
      <c r="D1283" s="93"/>
      <c r="E1283" s="94"/>
      <c r="F1283" s="92"/>
      <c r="G1283" s="95"/>
      <c r="H1283" s="98"/>
      <c r="I1283" s="99"/>
      <c r="J1283" s="97"/>
    </row>
    <row r="1284" spans="1:10" s="85" customFormat="1" ht="11.25">
      <c r="A1284" s="92"/>
      <c r="B1284" s="92"/>
      <c r="C1284" s="92"/>
      <c r="D1284" s="93"/>
      <c r="E1284" s="94"/>
      <c r="F1284" s="92"/>
      <c r="G1284" s="95"/>
      <c r="H1284" s="98"/>
      <c r="I1284" s="99"/>
      <c r="J1284" s="97"/>
    </row>
    <row r="1285" spans="1:10" s="85" customFormat="1" ht="11.25">
      <c r="A1285" s="92"/>
      <c r="B1285" s="92"/>
      <c r="C1285" s="92"/>
      <c r="D1285" s="93"/>
      <c r="E1285" s="94"/>
      <c r="F1285" s="92"/>
      <c r="G1285" s="95"/>
      <c r="H1285" s="98"/>
      <c r="I1285" s="99"/>
      <c r="J1285" s="97"/>
    </row>
    <row r="1286" spans="1:10" s="85" customFormat="1" ht="11.25">
      <c r="A1286" s="92"/>
      <c r="B1286" s="92"/>
      <c r="C1286" s="92"/>
      <c r="D1286" s="93"/>
      <c r="E1286" s="94"/>
      <c r="F1286" s="92"/>
      <c r="G1286" s="95"/>
      <c r="H1286" s="98"/>
      <c r="I1286" s="99"/>
      <c r="J1286" s="97"/>
    </row>
    <row r="1287" spans="1:10" s="85" customFormat="1" ht="11.25">
      <c r="A1287" s="92"/>
      <c r="B1287" s="92"/>
      <c r="C1287" s="92"/>
      <c r="D1287" s="93"/>
      <c r="E1287" s="94"/>
      <c r="F1287" s="92"/>
      <c r="G1287" s="95"/>
      <c r="H1287" s="98"/>
      <c r="I1287" s="99"/>
      <c r="J1287" s="97"/>
    </row>
    <row r="1288" spans="1:10" s="85" customFormat="1" ht="11.25">
      <c r="A1288" s="92"/>
      <c r="B1288" s="92"/>
      <c r="C1288" s="92"/>
      <c r="D1288" s="93"/>
      <c r="E1288" s="94"/>
      <c r="F1288" s="92"/>
      <c r="G1288" s="95"/>
      <c r="H1288" s="98"/>
      <c r="I1288" s="99"/>
      <c r="J1288" s="97"/>
    </row>
    <row r="1289" spans="1:10" s="85" customFormat="1" ht="11.25">
      <c r="A1289" s="92"/>
      <c r="B1289" s="92"/>
      <c r="C1289" s="92"/>
      <c r="D1289" s="93"/>
      <c r="E1289" s="94"/>
      <c r="F1289" s="92"/>
      <c r="G1289" s="95"/>
      <c r="H1289" s="98"/>
      <c r="I1289" s="99"/>
      <c r="J1289" s="97"/>
    </row>
    <row r="1290" spans="1:10" s="85" customFormat="1" ht="11.25">
      <c r="A1290" s="92"/>
      <c r="B1290" s="92"/>
      <c r="C1290" s="92"/>
      <c r="D1290" s="93"/>
      <c r="E1290" s="94"/>
      <c r="F1290" s="92"/>
      <c r="G1290" s="95"/>
      <c r="H1290" s="98"/>
      <c r="I1290" s="99"/>
      <c r="J1290" s="97"/>
    </row>
    <row r="1291" spans="1:10" s="85" customFormat="1" ht="11.25">
      <c r="A1291" s="92"/>
      <c r="B1291" s="92"/>
      <c r="C1291" s="92"/>
      <c r="D1291" s="93"/>
      <c r="E1291" s="94"/>
      <c r="F1291" s="92"/>
      <c r="G1291" s="95"/>
      <c r="H1291" s="98"/>
      <c r="I1291" s="99"/>
      <c r="J1291" s="97"/>
    </row>
    <row r="1292" spans="1:10" s="85" customFormat="1" ht="11.25">
      <c r="A1292" s="92"/>
      <c r="B1292" s="92"/>
      <c r="C1292" s="92"/>
      <c r="D1292" s="93"/>
      <c r="E1292" s="94"/>
      <c r="F1292" s="92"/>
      <c r="G1292" s="95"/>
      <c r="H1292" s="98"/>
      <c r="I1292" s="99"/>
      <c r="J1292" s="97"/>
    </row>
    <row r="1293" spans="1:10" s="85" customFormat="1" ht="11.25">
      <c r="A1293" s="92"/>
      <c r="B1293" s="92"/>
      <c r="C1293" s="92"/>
      <c r="D1293" s="93"/>
      <c r="E1293" s="94"/>
      <c r="F1293" s="92"/>
      <c r="G1293" s="95"/>
      <c r="H1293" s="98"/>
      <c r="I1293" s="99"/>
      <c r="J1293" s="97"/>
    </row>
    <row r="1294" spans="1:10" s="85" customFormat="1" ht="11.25">
      <c r="A1294" s="92"/>
      <c r="B1294" s="92"/>
      <c r="C1294" s="92"/>
      <c r="D1294" s="93"/>
      <c r="E1294" s="94"/>
      <c r="F1294" s="92"/>
      <c r="G1294" s="95"/>
      <c r="H1294" s="98"/>
      <c r="I1294" s="99"/>
      <c r="J1294" s="97"/>
    </row>
    <row r="1295" spans="1:10" s="85" customFormat="1" ht="11.25">
      <c r="A1295" s="92"/>
      <c r="B1295" s="92"/>
      <c r="C1295" s="92"/>
      <c r="D1295" s="93"/>
      <c r="E1295" s="94"/>
      <c r="F1295" s="92"/>
      <c r="G1295" s="95"/>
      <c r="H1295" s="98"/>
      <c r="I1295" s="99"/>
      <c r="J1295" s="97"/>
    </row>
    <row r="1296" spans="1:10" s="85" customFormat="1" ht="11.25">
      <c r="A1296" s="92"/>
      <c r="B1296" s="92"/>
      <c r="C1296" s="92"/>
      <c r="D1296" s="93"/>
      <c r="E1296" s="94"/>
      <c r="F1296" s="92"/>
      <c r="G1296" s="95"/>
      <c r="H1296" s="98"/>
      <c r="I1296" s="99"/>
      <c r="J1296" s="97"/>
    </row>
    <row r="1297" spans="1:10" s="85" customFormat="1" ht="11.25">
      <c r="A1297" s="92"/>
      <c r="B1297" s="92"/>
      <c r="C1297" s="92"/>
      <c r="D1297" s="93"/>
      <c r="E1297" s="94"/>
      <c r="F1297" s="92"/>
      <c r="G1297" s="95"/>
      <c r="H1297" s="98"/>
      <c r="I1297" s="99"/>
      <c r="J1297" s="97"/>
    </row>
    <row r="1298" spans="1:10" s="85" customFormat="1" ht="11.25">
      <c r="A1298" s="92"/>
      <c r="B1298" s="92"/>
      <c r="C1298" s="92"/>
      <c r="D1298" s="93"/>
      <c r="E1298" s="94"/>
      <c r="F1298" s="92"/>
      <c r="G1298" s="95"/>
      <c r="H1298" s="98"/>
      <c r="I1298" s="99"/>
      <c r="J1298" s="97"/>
    </row>
    <row r="1299" spans="1:10" s="85" customFormat="1" ht="11.25">
      <c r="A1299" s="92"/>
      <c r="B1299" s="92"/>
      <c r="C1299" s="92"/>
      <c r="D1299" s="93"/>
      <c r="E1299" s="94"/>
      <c r="F1299" s="92"/>
      <c r="G1299" s="95"/>
      <c r="H1299" s="98"/>
      <c r="I1299" s="99"/>
      <c r="J1299" s="97"/>
    </row>
    <row r="1300" spans="1:10" s="85" customFormat="1" ht="11.25">
      <c r="A1300" s="92"/>
      <c r="B1300" s="92"/>
      <c r="C1300" s="92"/>
      <c r="D1300" s="93"/>
      <c r="E1300" s="94"/>
      <c r="F1300" s="92"/>
      <c r="G1300" s="95"/>
      <c r="H1300" s="98"/>
      <c r="I1300" s="99"/>
      <c r="J1300" s="97"/>
    </row>
    <row r="1301" spans="1:10" s="85" customFormat="1" ht="11.25">
      <c r="A1301" s="92"/>
      <c r="B1301" s="92"/>
      <c r="C1301" s="92"/>
      <c r="D1301" s="93"/>
      <c r="E1301" s="94"/>
      <c r="F1301" s="92"/>
      <c r="G1301" s="95"/>
      <c r="H1301" s="98"/>
      <c r="I1301" s="99"/>
      <c r="J1301" s="97"/>
    </row>
    <row r="1302" spans="1:10" s="85" customFormat="1" ht="11.25">
      <c r="A1302" s="92"/>
      <c r="B1302" s="92"/>
      <c r="C1302" s="92"/>
      <c r="D1302" s="93"/>
      <c r="E1302" s="94"/>
      <c r="F1302" s="92"/>
      <c r="G1302" s="95"/>
      <c r="H1302" s="98"/>
      <c r="I1302" s="99"/>
      <c r="J1302" s="97"/>
    </row>
    <row r="1303" spans="1:10" s="85" customFormat="1" ht="11.25">
      <c r="A1303" s="92"/>
      <c r="B1303" s="92"/>
      <c r="C1303" s="92"/>
      <c r="D1303" s="93"/>
      <c r="E1303" s="94"/>
      <c r="F1303" s="92"/>
      <c r="G1303" s="95"/>
      <c r="H1303" s="98"/>
      <c r="I1303" s="99"/>
      <c r="J1303" s="97"/>
    </row>
    <row r="1304" spans="1:10" s="85" customFormat="1" ht="11.25">
      <c r="A1304" s="92"/>
      <c r="B1304" s="92"/>
      <c r="C1304" s="92"/>
      <c r="D1304" s="93"/>
      <c r="E1304" s="94"/>
      <c r="F1304" s="92"/>
      <c r="G1304" s="95"/>
      <c r="H1304" s="98"/>
      <c r="I1304" s="99"/>
      <c r="J1304" s="97"/>
    </row>
    <row r="1305" spans="1:10" s="85" customFormat="1" ht="11.25">
      <c r="A1305" s="92"/>
      <c r="B1305" s="92"/>
      <c r="C1305" s="92"/>
      <c r="D1305" s="93"/>
      <c r="E1305" s="94"/>
      <c r="F1305" s="92"/>
      <c r="G1305" s="95"/>
      <c r="H1305" s="98"/>
      <c r="I1305" s="99"/>
      <c r="J1305" s="97"/>
    </row>
    <row r="1306" spans="1:10" s="85" customFormat="1" ht="11.25">
      <c r="A1306" s="92"/>
      <c r="B1306" s="92"/>
      <c r="C1306" s="92"/>
      <c r="D1306" s="93"/>
      <c r="E1306" s="94"/>
      <c r="F1306" s="92"/>
      <c r="G1306" s="95"/>
      <c r="H1306" s="98"/>
      <c r="I1306" s="99"/>
      <c r="J1306" s="97"/>
    </row>
    <row r="1307" spans="1:10" s="85" customFormat="1" ht="11.25">
      <c r="A1307" s="92"/>
      <c r="B1307" s="92"/>
      <c r="C1307" s="92"/>
      <c r="D1307" s="93"/>
      <c r="E1307" s="94"/>
      <c r="F1307" s="92"/>
      <c r="G1307" s="95"/>
      <c r="H1307" s="98"/>
      <c r="I1307" s="99"/>
      <c r="J1307" s="97"/>
    </row>
    <row r="1308" spans="1:10" s="85" customFormat="1" ht="11.25">
      <c r="A1308" s="92"/>
      <c r="B1308" s="92"/>
      <c r="C1308" s="92"/>
      <c r="D1308" s="93"/>
      <c r="E1308" s="94"/>
      <c r="F1308" s="92"/>
      <c r="G1308" s="95"/>
      <c r="H1308" s="98"/>
      <c r="I1308" s="99"/>
      <c r="J1308" s="97"/>
    </row>
    <row r="1309" spans="1:10" s="85" customFormat="1" ht="11.25">
      <c r="A1309" s="92"/>
      <c r="B1309" s="92"/>
      <c r="C1309" s="92"/>
      <c r="D1309" s="93"/>
      <c r="E1309" s="94"/>
      <c r="F1309" s="92"/>
      <c r="G1309" s="95"/>
      <c r="H1309" s="98"/>
      <c r="I1309" s="99"/>
      <c r="J1309" s="97"/>
    </row>
    <row r="1310" spans="1:10" s="85" customFormat="1" ht="11.25">
      <c r="A1310" s="92"/>
      <c r="B1310" s="92"/>
      <c r="C1310" s="92"/>
      <c r="D1310" s="93"/>
      <c r="E1310" s="94"/>
      <c r="F1310" s="92"/>
      <c r="G1310" s="95"/>
      <c r="H1310" s="98"/>
      <c r="I1310" s="99"/>
      <c r="J1310" s="97"/>
    </row>
    <row r="1311" spans="1:10" s="85" customFormat="1" ht="11.25">
      <c r="A1311" s="92"/>
      <c r="B1311" s="92"/>
      <c r="C1311" s="92"/>
      <c r="D1311" s="93"/>
      <c r="E1311" s="94"/>
      <c r="F1311" s="92"/>
      <c r="G1311" s="95"/>
      <c r="H1311" s="98"/>
      <c r="I1311" s="99"/>
      <c r="J1311" s="97"/>
    </row>
    <row r="1312" spans="1:10" s="85" customFormat="1" ht="11.25">
      <c r="A1312" s="92"/>
      <c r="B1312" s="92"/>
      <c r="C1312" s="92"/>
      <c r="D1312" s="93"/>
      <c r="E1312" s="94"/>
      <c r="F1312" s="92"/>
      <c r="G1312" s="95"/>
      <c r="H1312" s="98"/>
      <c r="I1312" s="99"/>
      <c r="J1312" s="97"/>
    </row>
    <row r="1313" spans="1:10" s="85" customFormat="1" ht="11.25">
      <c r="A1313" s="92"/>
      <c r="B1313" s="92"/>
      <c r="C1313" s="92"/>
      <c r="D1313" s="93"/>
      <c r="E1313" s="94"/>
      <c r="F1313" s="92"/>
      <c r="G1313" s="95"/>
      <c r="H1313" s="98"/>
      <c r="I1313" s="99"/>
      <c r="J1313" s="97"/>
    </row>
    <row r="1314" spans="1:10" s="85" customFormat="1" ht="11.25">
      <c r="A1314" s="92"/>
      <c r="B1314" s="92"/>
      <c r="C1314" s="92"/>
      <c r="D1314" s="93"/>
      <c r="E1314" s="94"/>
      <c r="F1314" s="92"/>
      <c r="G1314" s="95"/>
      <c r="H1314" s="98"/>
      <c r="I1314" s="99"/>
      <c r="J1314" s="97"/>
    </row>
    <row r="1315" spans="1:10" s="85" customFormat="1" ht="11.25">
      <c r="A1315" s="92"/>
      <c r="B1315" s="92"/>
      <c r="C1315" s="92"/>
      <c r="D1315" s="93"/>
      <c r="E1315" s="94"/>
      <c r="F1315" s="92"/>
      <c r="G1315" s="95"/>
      <c r="H1315" s="98"/>
      <c r="I1315" s="99"/>
      <c r="J1315" s="97"/>
    </row>
    <row r="1316" spans="1:10" s="85" customFormat="1" ht="11.25">
      <c r="A1316" s="92"/>
      <c r="B1316" s="92"/>
      <c r="C1316" s="92"/>
      <c r="D1316" s="93"/>
      <c r="E1316" s="94"/>
      <c r="F1316" s="92"/>
      <c r="G1316" s="95"/>
      <c r="H1316" s="98"/>
      <c r="I1316" s="99"/>
      <c r="J1316" s="97"/>
    </row>
    <row r="1317" spans="1:10" s="85" customFormat="1" ht="11.25">
      <c r="A1317" s="92"/>
      <c r="B1317" s="92"/>
      <c r="C1317" s="92"/>
      <c r="D1317" s="93"/>
      <c r="E1317" s="94"/>
      <c r="F1317" s="92"/>
      <c r="G1317" s="95"/>
      <c r="H1317" s="98"/>
      <c r="I1317" s="99"/>
      <c r="J1317" s="97"/>
    </row>
    <row r="1318" spans="1:10" s="85" customFormat="1" ht="11.25">
      <c r="A1318" s="92"/>
      <c r="B1318" s="92"/>
      <c r="C1318" s="92"/>
      <c r="D1318" s="93"/>
      <c r="E1318" s="94"/>
      <c r="F1318" s="92"/>
      <c r="G1318" s="95"/>
      <c r="H1318" s="98"/>
      <c r="I1318" s="99"/>
      <c r="J1318" s="97"/>
    </row>
    <row r="1319" spans="1:10" s="85" customFormat="1" ht="11.25">
      <c r="A1319" s="92"/>
      <c r="B1319" s="92"/>
      <c r="C1319" s="92"/>
      <c r="D1319" s="93"/>
      <c r="E1319" s="94"/>
      <c r="F1319" s="92"/>
      <c r="G1319" s="95"/>
      <c r="H1319" s="98"/>
      <c r="I1319" s="99"/>
      <c r="J1319" s="97"/>
    </row>
    <row r="1320" spans="1:10" s="85" customFormat="1" ht="11.25">
      <c r="A1320" s="92"/>
      <c r="B1320" s="92"/>
      <c r="C1320" s="92"/>
      <c r="D1320" s="93"/>
      <c r="E1320" s="94"/>
      <c r="F1320" s="92"/>
      <c r="G1320" s="95"/>
      <c r="H1320" s="98"/>
      <c r="I1320" s="99"/>
      <c r="J1320" s="97"/>
    </row>
    <row r="1321" spans="1:10" s="85" customFormat="1" ht="11.25">
      <c r="A1321" s="92"/>
      <c r="B1321" s="92"/>
      <c r="C1321" s="92"/>
      <c r="D1321" s="93"/>
      <c r="E1321" s="94"/>
      <c r="F1321" s="92"/>
      <c r="G1321" s="95"/>
      <c r="H1321" s="98"/>
      <c r="I1321" s="99"/>
      <c r="J1321" s="97"/>
    </row>
    <row r="1322" spans="1:10" s="85" customFormat="1" ht="11.25">
      <c r="A1322" s="92"/>
      <c r="B1322" s="92"/>
      <c r="C1322" s="92"/>
      <c r="D1322" s="93"/>
      <c r="E1322" s="94"/>
      <c r="F1322" s="92"/>
      <c r="G1322" s="95"/>
      <c r="H1322" s="98"/>
      <c r="I1322" s="99"/>
      <c r="J1322" s="97"/>
    </row>
    <row r="1323" spans="1:10" s="85" customFormat="1" ht="11.25">
      <c r="A1323" s="92"/>
      <c r="B1323" s="92"/>
      <c r="C1323" s="92"/>
      <c r="D1323" s="93"/>
      <c r="E1323" s="94"/>
      <c r="F1323" s="92"/>
      <c r="G1323" s="95"/>
      <c r="H1323" s="98"/>
      <c r="I1323" s="99"/>
      <c r="J1323" s="97"/>
    </row>
    <row r="1324" spans="1:10" s="85" customFormat="1" ht="11.25">
      <c r="A1324" s="92"/>
      <c r="B1324" s="92"/>
      <c r="C1324" s="92"/>
      <c r="D1324" s="93"/>
      <c r="E1324" s="94"/>
      <c r="F1324" s="92"/>
      <c r="G1324" s="95"/>
      <c r="H1324" s="98"/>
      <c r="I1324" s="99"/>
      <c r="J1324" s="97"/>
    </row>
    <row r="1325" spans="1:10" s="85" customFormat="1" ht="11.25">
      <c r="A1325" s="92"/>
      <c r="B1325" s="92"/>
      <c r="C1325" s="92"/>
      <c r="D1325" s="93"/>
      <c r="E1325" s="94"/>
      <c r="F1325" s="92"/>
      <c r="G1325" s="95"/>
      <c r="H1325" s="98"/>
      <c r="I1325" s="99"/>
      <c r="J1325" s="97"/>
    </row>
    <row r="1326" spans="1:10" s="85" customFormat="1" ht="11.25">
      <c r="A1326" s="92"/>
      <c r="B1326" s="92"/>
      <c r="C1326" s="92"/>
      <c r="D1326" s="93"/>
      <c r="E1326" s="94"/>
      <c r="F1326" s="92"/>
      <c r="G1326" s="95"/>
      <c r="H1326" s="98"/>
      <c r="I1326" s="99"/>
      <c r="J1326" s="97"/>
    </row>
    <row r="1327" spans="1:10" s="85" customFormat="1" ht="11.25">
      <c r="A1327" s="92"/>
      <c r="B1327" s="92"/>
      <c r="C1327" s="92"/>
      <c r="D1327" s="93"/>
      <c r="E1327" s="94"/>
      <c r="F1327" s="92"/>
      <c r="G1327" s="95"/>
      <c r="H1327" s="98"/>
      <c r="I1327" s="99"/>
      <c r="J1327" s="97"/>
    </row>
    <row r="1328" spans="1:10" s="85" customFormat="1" ht="11.25">
      <c r="A1328" s="92"/>
      <c r="B1328" s="92"/>
      <c r="C1328" s="92"/>
      <c r="D1328" s="93"/>
      <c r="E1328" s="94"/>
      <c r="F1328" s="92"/>
      <c r="G1328" s="95"/>
      <c r="H1328" s="98"/>
      <c r="I1328" s="99"/>
      <c r="J1328" s="97"/>
    </row>
    <row r="1329" spans="1:10" s="85" customFormat="1" ht="11.25">
      <c r="A1329" s="92"/>
      <c r="B1329" s="92"/>
      <c r="C1329" s="92"/>
      <c r="D1329" s="93"/>
      <c r="E1329" s="94"/>
      <c r="F1329" s="92"/>
      <c r="G1329" s="95"/>
      <c r="H1329" s="98"/>
      <c r="I1329" s="99"/>
      <c r="J1329" s="97"/>
    </row>
    <row r="1330" spans="1:10" s="85" customFormat="1" ht="11.25">
      <c r="A1330" s="92"/>
      <c r="B1330" s="92"/>
      <c r="C1330" s="92"/>
      <c r="D1330" s="93"/>
      <c r="E1330" s="94"/>
      <c r="F1330" s="92"/>
      <c r="G1330" s="95"/>
      <c r="H1330" s="98"/>
      <c r="I1330" s="99"/>
      <c r="J1330" s="97"/>
    </row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  <row r="2001" ht="11.25" customHeight="1"/>
    <row r="2002" ht="11.25" customHeight="1"/>
    <row r="2003" ht="11.25" customHeight="1"/>
    <row r="2004" ht="11.25" customHeight="1"/>
    <row r="2005" ht="11.25" customHeight="1"/>
    <row r="2006" ht="11.25" customHeight="1"/>
    <row r="2007" ht="11.25" customHeight="1"/>
    <row r="2008" ht="11.25" customHeight="1"/>
    <row r="2009" ht="11.25" customHeight="1"/>
    <row r="2010" ht="11.25" customHeight="1"/>
    <row r="2011" ht="11.25" customHeight="1"/>
    <row r="2012" ht="11.25" customHeight="1"/>
    <row r="2013" ht="11.25" customHeight="1"/>
    <row r="2014" ht="11.25" customHeight="1"/>
    <row r="2015" ht="11.25" customHeight="1"/>
    <row r="2016" ht="11.25" customHeight="1"/>
    <row r="2017" ht="11.25" customHeight="1"/>
    <row r="2018" ht="11.25" customHeight="1"/>
    <row r="2019" ht="11.25" customHeight="1"/>
    <row r="2020" ht="11.25" customHeight="1"/>
    <row r="2021" ht="11.25" customHeight="1"/>
    <row r="2022" ht="11.25" customHeight="1"/>
    <row r="2023" ht="11.25" customHeight="1"/>
    <row r="2024" ht="11.25" customHeight="1"/>
    <row r="2025" ht="11.25" customHeight="1"/>
    <row r="2026" ht="11.25" customHeight="1"/>
    <row r="2027" ht="11.25" customHeight="1"/>
    <row r="2028" ht="11.25" customHeight="1"/>
    <row r="2029" ht="11.25" customHeight="1"/>
    <row r="2030" ht="11.25" customHeight="1"/>
    <row r="2031" ht="11.25" customHeight="1"/>
    <row r="2032" ht="11.25" customHeight="1"/>
    <row r="2033" ht="11.25" customHeight="1"/>
    <row r="2034" ht="11.25" customHeight="1"/>
    <row r="2035" ht="11.25" customHeight="1"/>
    <row r="2036" ht="11.25" customHeight="1"/>
    <row r="2037" ht="11.25" customHeight="1"/>
    <row r="2038" ht="11.25" customHeight="1"/>
    <row r="2039" ht="11.25" customHeight="1"/>
    <row r="2040" ht="11.25" customHeight="1"/>
    <row r="2041" ht="11.25" customHeight="1"/>
    <row r="2042" ht="11.25" customHeight="1"/>
    <row r="2043" ht="11.25" customHeight="1"/>
    <row r="2044" ht="11.25" customHeight="1"/>
    <row r="2045" ht="11.25" customHeight="1"/>
    <row r="2046" ht="11.25" customHeight="1"/>
    <row r="2047" ht="11.25" customHeight="1"/>
    <row r="2048" ht="11.25" customHeight="1"/>
    <row r="2049" ht="11.25" customHeight="1"/>
    <row r="2050" ht="11.25" customHeight="1"/>
    <row r="2051" ht="11.25" customHeight="1"/>
    <row r="2052" ht="11.25" customHeight="1"/>
    <row r="2053" ht="11.25" customHeight="1"/>
    <row r="2054" ht="11.25" customHeight="1"/>
    <row r="2055" ht="11.25" customHeight="1"/>
    <row r="2056" ht="11.25" customHeight="1"/>
    <row r="2057" ht="11.25" customHeight="1"/>
    <row r="2058" ht="11.25" customHeight="1"/>
    <row r="2059" ht="11.25" customHeight="1"/>
    <row r="2060" ht="11.25" customHeight="1"/>
    <row r="2061" ht="11.25" customHeight="1"/>
    <row r="2062" ht="11.25" customHeight="1"/>
    <row r="2063" ht="11.25" customHeight="1"/>
    <row r="2064" ht="11.25" customHeight="1"/>
    <row r="2065" ht="11.25" customHeight="1"/>
    <row r="2066" ht="11.25" customHeight="1"/>
    <row r="2067" ht="11.25" customHeight="1"/>
    <row r="2068" ht="11.25" customHeight="1"/>
    <row r="2069" ht="11.25" customHeight="1"/>
    <row r="2070" ht="11.25" customHeight="1"/>
    <row r="2071" ht="11.25" customHeight="1"/>
    <row r="2072" ht="11.25" customHeight="1"/>
    <row r="2073" ht="11.25" customHeight="1"/>
    <row r="2074" ht="11.25" customHeight="1"/>
    <row r="2075" ht="11.25" customHeight="1"/>
    <row r="2076" ht="11.25" customHeight="1"/>
    <row r="2077" ht="11.25" customHeight="1"/>
    <row r="2078" ht="11.25" customHeight="1"/>
    <row r="2079" ht="11.25" customHeight="1"/>
    <row r="2080" ht="11.25" customHeight="1"/>
    <row r="2081" ht="11.25" customHeight="1"/>
    <row r="2082" ht="11.25" customHeight="1"/>
    <row r="2083" ht="11.25" customHeight="1"/>
    <row r="2084" ht="11.25" customHeight="1"/>
    <row r="2085" ht="11.25" customHeight="1"/>
    <row r="2086" ht="11.25" customHeight="1"/>
    <row r="2087" ht="11.25" customHeight="1"/>
    <row r="2088" ht="11.25" customHeight="1"/>
    <row r="2089" ht="11.25" customHeight="1"/>
    <row r="2090" ht="11.25" customHeight="1"/>
    <row r="2091" ht="11.25" customHeight="1"/>
    <row r="2092" ht="11.25" customHeight="1"/>
    <row r="2093" ht="11.25" customHeight="1"/>
    <row r="2094" ht="11.25" customHeight="1"/>
    <row r="2095" ht="11.25" customHeight="1"/>
    <row r="2096" ht="11.25" customHeight="1"/>
    <row r="2097" ht="11.25" customHeight="1"/>
    <row r="2098" ht="11.25" customHeight="1"/>
    <row r="2099" ht="11.25" customHeight="1"/>
    <row r="2100" ht="11.25" customHeight="1"/>
    <row r="2101" ht="11.25" customHeight="1"/>
    <row r="2102" ht="11.25" customHeight="1"/>
    <row r="2103" ht="11.25" customHeight="1"/>
    <row r="2104" ht="11.25" customHeight="1"/>
    <row r="2105" ht="11.25" customHeight="1"/>
    <row r="2106" ht="11.25" customHeight="1"/>
    <row r="2107" ht="11.25" customHeight="1"/>
    <row r="2108" ht="11.25" customHeight="1"/>
    <row r="2109" ht="11.25" customHeight="1"/>
    <row r="2110" ht="11.25" customHeight="1"/>
    <row r="2111" ht="11.25" customHeight="1"/>
    <row r="2112" ht="11.25" customHeight="1"/>
    <row r="2113" ht="11.25" customHeight="1"/>
    <row r="2114" ht="11.25" customHeight="1"/>
    <row r="2115" ht="11.25" customHeight="1"/>
    <row r="2116" ht="11.25" customHeight="1"/>
    <row r="2117" ht="11.25" customHeight="1"/>
    <row r="2118" ht="11.25" customHeight="1"/>
    <row r="2119" ht="11.25" customHeight="1"/>
    <row r="2120" ht="11.25" customHeight="1"/>
    <row r="2121" ht="11.25" customHeight="1"/>
    <row r="2122" ht="11.25" customHeight="1"/>
    <row r="2123" ht="11.25" customHeight="1"/>
    <row r="2124" ht="11.25" customHeight="1"/>
    <row r="2125" ht="11.25" customHeight="1"/>
    <row r="2126" ht="11.25" customHeight="1"/>
    <row r="2127" ht="11.25" customHeight="1"/>
    <row r="2128" ht="11.25" customHeight="1"/>
    <row r="2129" ht="11.25" customHeight="1"/>
    <row r="2130" ht="11.25" customHeight="1"/>
    <row r="2131" ht="11.25" customHeight="1"/>
    <row r="2132" ht="11.25" customHeight="1"/>
    <row r="2133" ht="11.25" customHeight="1"/>
    <row r="2134" ht="11.25" customHeight="1"/>
    <row r="2135" ht="11.25" customHeight="1"/>
    <row r="2136" ht="11.25" customHeight="1"/>
    <row r="2137" ht="11.25" customHeight="1"/>
    <row r="2138" ht="11.25" customHeight="1"/>
    <row r="2139" ht="11.25" customHeight="1"/>
    <row r="2140" ht="11.25" customHeight="1"/>
    <row r="2141" ht="11.25" customHeight="1"/>
    <row r="2142" ht="11.25" customHeight="1"/>
    <row r="2143" ht="11.25" customHeight="1"/>
    <row r="2144" ht="11.25" customHeight="1"/>
    <row r="2145" ht="11.25" customHeight="1"/>
    <row r="2146" ht="11.25" customHeight="1"/>
    <row r="2147" ht="11.25" customHeight="1"/>
    <row r="2148" ht="11.25" customHeight="1"/>
    <row r="2149" ht="11.25" customHeight="1"/>
    <row r="2150" ht="11.25" customHeight="1"/>
    <row r="2151" ht="11.25" customHeight="1"/>
    <row r="2152" ht="11.25" customHeight="1"/>
    <row r="2153" ht="11.25" customHeight="1"/>
    <row r="2154" ht="11.25" customHeight="1"/>
    <row r="2155" ht="11.25" customHeight="1"/>
    <row r="2156" ht="11.25" customHeight="1"/>
    <row r="2157" ht="11.25" customHeight="1"/>
    <row r="2158" ht="11.25" customHeight="1"/>
    <row r="2159" ht="11.25" customHeight="1"/>
    <row r="2160" ht="11.25" customHeight="1"/>
    <row r="2161" ht="11.25" customHeight="1"/>
    <row r="2162" ht="11.25" customHeight="1"/>
    <row r="2163" ht="11.25" customHeight="1"/>
    <row r="2164" ht="11.25" customHeight="1"/>
    <row r="2165" ht="11.25" customHeight="1"/>
    <row r="2166" ht="11.25" customHeight="1"/>
    <row r="2167" ht="11.25" customHeight="1"/>
    <row r="2168" ht="11.25" customHeight="1"/>
    <row r="2169" ht="11.25" customHeight="1"/>
    <row r="2170" ht="11.25" customHeight="1"/>
    <row r="2171" ht="11.25" customHeight="1"/>
    <row r="2172" ht="11.25" customHeight="1"/>
    <row r="2173" ht="11.25" customHeight="1"/>
    <row r="2174" ht="11.25" customHeight="1"/>
    <row r="2175" ht="11.25" customHeight="1"/>
    <row r="2176" ht="11.25" customHeight="1"/>
    <row r="2177" ht="11.25" customHeight="1"/>
    <row r="2178" ht="11.25" customHeight="1"/>
    <row r="2179" ht="11.25" customHeight="1"/>
    <row r="2180" ht="11.25" customHeight="1"/>
    <row r="2181" ht="11.25" customHeight="1"/>
    <row r="2182" ht="11.25" customHeight="1"/>
    <row r="2183" ht="11.25" customHeight="1"/>
    <row r="2184" ht="11.25" customHeight="1"/>
    <row r="2185" ht="11.25" customHeight="1"/>
    <row r="2186" ht="11.25" customHeight="1"/>
    <row r="2187" ht="11.25" customHeight="1"/>
    <row r="2188" ht="11.25" customHeight="1"/>
    <row r="2189" ht="11.25" customHeight="1"/>
    <row r="2190" ht="11.25" customHeight="1"/>
    <row r="2191" ht="11.25" customHeight="1"/>
    <row r="2192" ht="11.25" customHeight="1"/>
    <row r="2193" ht="11.25" customHeight="1"/>
    <row r="2194" ht="11.25" customHeight="1"/>
    <row r="2195" ht="11.25" customHeight="1"/>
    <row r="2196" ht="11.25" customHeight="1"/>
    <row r="2197" ht="11.25" customHeight="1"/>
    <row r="2198" ht="11.25" customHeight="1"/>
    <row r="2199" ht="11.25" customHeight="1"/>
    <row r="2200" ht="11.25" customHeight="1"/>
    <row r="2201" ht="11.25" customHeight="1"/>
    <row r="2202" ht="11.25" customHeight="1"/>
    <row r="2203" ht="11.25" customHeight="1"/>
    <row r="2204" ht="11.25" customHeight="1"/>
    <row r="2205" ht="11.25" customHeight="1"/>
    <row r="2206" ht="11.25" customHeight="1"/>
    <row r="2207" ht="11.25" customHeight="1"/>
    <row r="2208" ht="11.25" customHeight="1"/>
    <row r="2209" ht="11.25" customHeight="1"/>
    <row r="2210" ht="11.25" customHeight="1"/>
    <row r="2211" ht="11.25" customHeight="1"/>
    <row r="2212" ht="11.25" customHeight="1"/>
    <row r="2213" ht="11.25" customHeight="1"/>
    <row r="2214" ht="11.25" customHeight="1"/>
    <row r="2215" ht="11.25" customHeight="1"/>
    <row r="2216" ht="11.25" customHeight="1"/>
    <row r="2217" ht="11.25" customHeight="1"/>
    <row r="2218" ht="11.25" customHeight="1"/>
    <row r="2219" ht="11.25" customHeight="1"/>
    <row r="2220" ht="11.25" customHeight="1"/>
    <row r="2221" ht="11.25" customHeight="1"/>
    <row r="2222" ht="11.25" customHeight="1"/>
    <row r="2223" ht="11.25" customHeight="1"/>
    <row r="2224" ht="11.25" customHeight="1"/>
    <row r="2225" ht="11.25" customHeight="1"/>
    <row r="2226" ht="11.25" customHeight="1"/>
    <row r="2227" ht="11.25" customHeight="1"/>
    <row r="2228" ht="11.25" customHeight="1"/>
    <row r="2229" ht="11.25" customHeight="1"/>
    <row r="2230" ht="11.25" customHeight="1"/>
    <row r="2231" ht="11.25" customHeight="1"/>
    <row r="2232" ht="11.25" customHeight="1"/>
    <row r="2233" ht="11.25" customHeight="1"/>
    <row r="2234" ht="11.25" customHeight="1"/>
    <row r="2235" ht="11.25" customHeight="1"/>
    <row r="2236" ht="11.25" customHeight="1"/>
    <row r="2237" ht="11.25" customHeight="1"/>
    <row r="2238" ht="11.25" customHeight="1"/>
    <row r="2239" ht="11.25" customHeight="1"/>
    <row r="2240" ht="11.25" customHeight="1"/>
    <row r="2241" ht="11.25" customHeight="1"/>
    <row r="2242" ht="11.25" customHeight="1"/>
    <row r="2243" ht="11.25" customHeight="1"/>
    <row r="2244" ht="11.25" customHeight="1"/>
    <row r="2245" ht="11.25" customHeight="1"/>
    <row r="2246" ht="11.25" customHeight="1"/>
    <row r="2247" ht="11.25" customHeight="1"/>
    <row r="2248" ht="11.25" customHeight="1"/>
    <row r="2249" ht="11.25" customHeight="1"/>
    <row r="2250" ht="11.25" customHeight="1"/>
    <row r="2251" ht="11.25" customHeight="1"/>
    <row r="2252" ht="11.25" customHeight="1"/>
    <row r="2253" ht="11.25" customHeight="1"/>
    <row r="2254" ht="11.25" customHeight="1"/>
    <row r="2255" ht="11.25" customHeight="1"/>
    <row r="2256" ht="11.25" customHeight="1"/>
    <row r="2257" ht="11.25" customHeight="1"/>
    <row r="2258" ht="11.25" customHeight="1"/>
    <row r="2259" ht="11.25" customHeight="1"/>
    <row r="2260" ht="11.25" customHeight="1"/>
    <row r="2261" ht="11.25" customHeight="1"/>
    <row r="2262" ht="11.25" customHeight="1"/>
    <row r="2263" ht="11.25" customHeight="1"/>
    <row r="2264" ht="11.25" customHeight="1"/>
    <row r="2265" ht="11.25" customHeight="1"/>
    <row r="2266" ht="11.25" customHeight="1"/>
    <row r="2267" ht="11.25" customHeight="1"/>
    <row r="2268" ht="11.25" customHeight="1"/>
    <row r="2269" ht="11.25" customHeight="1"/>
    <row r="2270" ht="11.25" customHeight="1"/>
    <row r="2271" ht="11.25" customHeight="1"/>
    <row r="2272" ht="11.25" customHeight="1"/>
    <row r="2273" ht="11.25" customHeight="1"/>
    <row r="2274" ht="11.25" customHeight="1"/>
    <row r="2275" ht="11.25" customHeight="1"/>
    <row r="2276" ht="11.25" customHeight="1"/>
    <row r="2277" ht="11.25" customHeight="1"/>
    <row r="2278" ht="11.25" customHeight="1"/>
    <row r="2279" ht="11.25" customHeight="1"/>
    <row r="2280" ht="11.25" customHeight="1"/>
    <row r="2281" ht="11.25" customHeight="1"/>
    <row r="2282" ht="11.25" customHeight="1"/>
    <row r="2283" ht="11.25" customHeight="1"/>
    <row r="2284" ht="11.25" customHeight="1"/>
    <row r="2285" ht="11.25" customHeight="1"/>
    <row r="2286" ht="11.25" customHeight="1"/>
    <row r="2287" ht="11.25" customHeight="1"/>
    <row r="2288" ht="11.25" customHeight="1"/>
    <row r="2289" ht="11.25" customHeight="1"/>
    <row r="2290" ht="11.25" customHeight="1"/>
    <row r="2291" ht="11.25" customHeight="1"/>
    <row r="2292" ht="11.25" customHeight="1"/>
    <row r="2293" ht="11.25" customHeight="1"/>
    <row r="2294" ht="11.25" customHeight="1"/>
    <row r="2295" ht="11.25" customHeight="1"/>
    <row r="2296" ht="11.25" customHeight="1"/>
    <row r="2297" ht="11.25" customHeight="1"/>
    <row r="2298" ht="11.25" customHeight="1"/>
    <row r="2299" ht="11.25" customHeight="1"/>
    <row r="2300" ht="11.25" customHeight="1"/>
    <row r="2301" ht="11.25" customHeight="1"/>
    <row r="2302" ht="11.25" customHeight="1"/>
    <row r="2303" ht="11.25" customHeight="1"/>
    <row r="2304" ht="11.25" customHeight="1"/>
    <row r="2305" ht="11.25" customHeight="1"/>
    <row r="2306" ht="11.25" customHeight="1"/>
    <row r="2307" ht="11.25" customHeight="1"/>
    <row r="2308" ht="11.25" customHeight="1"/>
    <row r="2309" ht="11.25" customHeight="1"/>
    <row r="2310" ht="11.25" customHeight="1"/>
    <row r="2311" ht="11.25" customHeight="1"/>
    <row r="2312" ht="11.25" customHeight="1"/>
    <row r="2313" ht="11.25" customHeight="1"/>
    <row r="2314" ht="11.25" customHeight="1"/>
    <row r="2315" ht="11.25" customHeight="1"/>
    <row r="2316" ht="11.25" customHeight="1"/>
    <row r="2317" ht="11.25" customHeight="1"/>
    <row r="2318" ht="11.25" customHeight="1"/>
    <row r="2319" ht="11.25" customHeight="1"/>
    <row r="2320" ht="11.25" customHeight="1"/>
    <row r="2321" ht="11.25" customHeight="1"/>
    <row r="2322" ht="11.25" customHeight="1"/>
    <row r="2323" ht="11.25" customHeight="1"/>
    <row r="2324" ht="11.25" customHeight="1"/>
    <row r="2325" ht="11.25" customHeight="1"/>
    <row r="2326" ht="11.25" customHeight="1"/>
    <row r="2327" ht="11.25" customHeight="1"/>
    <row r="2328" ht="11.25" customHeight="1"/>
    <row r="2329" ht="11.25" customHeight="1"/>
    <row r="2330" ht="11.25" customHeight="1"/>
    <row r="2331" ht="11.25" customHeight="1"/>
    <row r="2332" ht="11.25" customHeight="1"/>
    <row r="2333" ht="11.25" customHeight="1"/>
    <row r="2334" ht="11.25" customHeight="1"/>
    <row r="2335" ht="11.25" customHeight="1"/>
    <row r="2336" ht="11.25" customHeight="1"/>
    <row r="2337" ht="11.25" customHeight="1"/>
    <row r="2338" ht="11.25" customHeight="1"/>
    <row r="2339" ht="11.25" customHeight="1"/>
    <row r="2340" ht="11.25" customHeight="1"/>
    <row r="2341" ht="11.25" customHeight="1"/>
    <row r="2342" ht="11.25" customHeight="1"/>
    <row r="2343" ht="11.25" customHeight="1"/>
    <row r="2344" ht="11.25" customHeight="1"/>
    <row r="2345" ht="11.25" customHeight="1"/>
    <row r="2346" ht="11.25" customHeight="1"/>
    <row r="2347" ht="11.25" customHeight="1"/>
    <row r="2348" ht="11.25" customHeight="1"/>
    <row r="2349" ht="11.25" customHeight="1"/>
    <row r="2350" ht="11.25" customHeight="1"/>
    <row r="2351" ht="11.25" customHeight="1"/>
    <row r="2352" ht="11.25" customHeight="1"/>
    <row r="2353" ht="11.25" customHeight="1"/>
    <row r="2354" ht="11.25" customHeight="1"/>
    <row r="2355" ht="11.25" customHeight="1"/>
    <row r="2356" ht="11.25" customHeight="1"/>
    <row r="2357" ht="11.25" customHeight="1"/>
    <row r="2358" ht="11.25" customHeight="1"/>
    <row r="2359" ht="11.25" customHeight="1"/>
    <row r="2360" ht="11.25" customHeight="1"/>
    <row r="2361" ht="11.25" customHeight="1"/>
    <row r="2362" ht="11.25" customHeight="1"/>
    <row r="2363" ht="11.25" customHeight="1"/>
    <row r="2364" ht="11.25" customHeight="1"/>
    <row r="2365" ht="11.25" customHeight="1"/>
    <row r="2366" ht="11.25" customHeight="1"/>
    <row r="2367" ht="11.25" customHeight="1"/>
    <row r="2368" ht="11.25" customHeight="1"/>
    <row r="2369" ht="11.25" customHeight="1"/>
    <row r="2370" ht="11.25" customHeight="1"/>
    <row r="2371" ht="11.25" customHeight="1"/>
    <row r="2372" ht="11.25" customHeight="1"/>
    <row r="2373" ht="11.25" customHeight="1"/>
    <row r="2374" ht="11.25" customHeight="1"/>
    <row r="2375" ht="11.25" customHeight="1"/>
    <row r="2376" ht="11.25" customHeight="1"/>
    <row r="2377" ht="11.25" customHeight="1"/>
    <row r="2378" ht="11.25" customHeight="1"/>
    <row r="2379" ht="11.25" customHeight="1"/>
    <row r="2380" ht="11.25" customHeight="1"/>
    <row r="2381" ht="11.25" customHeight="1"/>
    <row r="2382" ht="11.25" customHeight="1"/>
    <row r="2383" ht="11.25" customHeight="1"/>
    <row r="2384" ht="11.25" customHeight="1"/>
    <row r="2385" ht="11.25" customHeight="1"/>
    <row r="2386" ht="11.25" customHeight="1"/>
    <row r="2387" ht="11.25" customHeight="1"/>
    <row r="2388" ht="11.25" customHeight="1"/>
    <row r="2389" ht="11.25" customHeight="1"/>
    <row r="2390" ht="11.25" customHeight="1"/>
    <row r="2391" ht="11.25" customHeight="1"/>
    <row r="2392" ht="11.25" customHeight="1"/>
    <row r="2393" ht="11.25" customHeight="1"/>
    <row r="2394" ht="11.25" customHeight="1"/>
    <row r="2395" ht="11.25" customHeight="1"/>
    <row r="2396" ht="11.25" customHeight="1"/>
    <row r="2397" ht="11.25" customHeight="1"/>
    <row r="2398" ht="11.25" customHeight="1"/>
    <row r="2399" ht="11.25" customHeight="1"/>
    <row r="2400" ht="11.25" customHeight="1"/>
    <row r="2401" ht="11.25" customHeight="1"/>
    <row r="2402" ht="11.25" customHeight="1"/>
    <row r="2403" ht="11.25" customHeight="1"/>
    <row r="2404" ht="11.25" customHeight="1"/>
    <row r="2405" ht="11.25" customHeight="1"/>
    <row r="2406" ht="11.25" customHeight="1"/>
    <row r="2407" ht="11.25" customHeight="1"/>
    <row r="2408" ht="11.25" customHeight="1"/>
    <row r="2409" ht="11.25" customHeight="1"/>
    <row r="2410" ht="11.25" customHeight="1"/>
    <row r="2411" ht="11.25" customHeight="1"/>
    <row r="2412" ht="11.25" customHeight="1"/>
    <row r="2413" ht="11.25" customHeight="1"/>
    <row r="2414" ht="11.25" customHeight="1"/>
    <row r="2415" ht="11.25" customHeight="1"/>
    <row r="2416" ht="11.25" customHeight="1"/>
    <row r="2417" ht="11.25" customHeight="1"/>
    <row r="2418" ht="11.25" customHeight="1"/>
    <row r="2419" ht="11.25" customHeight="1"/>
    <row r="2420" ht="11.25" customHeight="1"/>
    <row r="2421" ht="11.25" customHeight="1"/>
    <row r="2422" ht="11.25" customHeight="1"/>
    <row r="2423" ht="11.25" customHeight="1"/>
    <row r="2424" ht="11.25" customHeight="1"/>
    <row r="2425" ht="11.25" customHeight="1"/>
    <row r="2426" ht="11.25" customHeight="1"/>
    <row r="2427" ht="11.25" customHeight="1"/>
    <row r="2428" ht="11.25" customHeight="1"/>
    <row r="2429" ht="11.25" customHeight="1"/>
    <row r="2430" ht="11.25" customHeight="1"/>
    <row r="2431" ht="11.25" customHeight="1"/>
    <row r="2432" ht="11.25" customHeight="1"/>
    <row r="2433" ht="11.25" customHeight="1"/>
    <row r="2434" ht="11.25" customHeight="1"/>
    <row r="2435" ht="11.25" customHeight="1"/>
    <row r="2436" ht="11.25" customHeight="1"/>
    <row r="2437" ht="11.25" customHeight="1"/>
    <row r="2438" ht="11.25" customHeight="1"/>
    <row r="2439" ht="11.25" customHeight="1"/>
    <row r="2440" ht="11.25" customHeight="1"/>
    <row r="2441" ht="11.25" customHeight="1"/>
    <row r="2442" ht="11.25" customHeight="1"/>
    <row r="2443" ht="11.25" customHeight="1"/>
    <row r="2444" ht="11.25" customHeight="1"/>
    <row r="2445" ht="11.25" customHeight="1"/>
    <row r="2446" ht="11.25" customHeight="1"/>
    <row r="2447" ht="11.25" customHeight="1"/>
    <row r="2448" ht="11.25" customHeight="1"/>
    <row r="2449" ht="11.25" customHeight="1"/>
    <row r="2450" ht="11.25" customHeight="1"/>
    <row r="2451" ht="11.25" customHeight="1"/>
    <row r="2452" ht="11.25" customHeight="1"/>
    <row r="2453" ht="11.25" customHeight="1"/>
    <row r="2454" ht="11.25" customHeight="1"/>
    <row r="2455" ht="11.25" customHeight="1"/>
    <row r="2456" ht="11.25" customHeight="1"/>
    <row r="2457" ht="11.25" customHeight="1"/>
    <row r="2458" ht="11.25" customHeight="1"/>
    <row r="2459" ht="11.25" customHeight="1"/>
    <row r="2460" ht="11.25" customHeight="1"/>
    <row r="2461" ht="11.25" customHeight="1"/>
    <row r="2462" ht="11.25" customHeight="1"/>
    <row r="2463" ht="11.25" customHeight="1"/>
    <row r="2464" ht="11.25" customHeight="1"/>
    <row r="2465" ht="11.25" customHeight="1"/>
    <row r="2466" ht="11.25" customHeight="1"/>
    <row r="2467" ht="11.25" customHeight="1"/>
    <row r="2468" ht="11.25" customHeight="1"/>
    <row r="2469" ht="11.25" customHeight="1"/>
    <row r="2470" ht="11.25" customHeight="1"/>
    <row r="2471" ht="11.25" customHeight="1"/>
    <row r="2472" ht="11.25" customHeight="1"/>
    <row r="2473" ht="11.25" customHeight="1"/>
    <row r="2474" ht="11.25" customHeight="1"/>
    <row r="2475" ht="11.25" customHeight="1"/>
    <row r="2476" ht="11.25" customHeight="1"/>
    <row r="2477" ht="11.25" customHeight="1"/>
    <row r="2478" ht="11.25" customHeight="1"/>
    <row r="2479" ht="11.25" customHeight="1"/>
    <row r="2480" ht="11.25" customHeight="1"/>
    <row r="2481" ht="11.25" customHeight="1"/>
    <row r="2482" ht="11.25" customHeight="1"/>
    <row r="2483" ht="11.25" customHeight="1"/>
    <row r="2484" ht="11.25" customHeight="1"/>
    <row r="2485" ht="11.25" customHeight="1"/>
    <row r="2486" ht="11.25" customHeight="1"/>
    <row r="2487" ht="11.25" customHeight="1"/>
    <row r="2488" ht="11.25" customHeight="1"/>
    <row r="2489" ht="11.25" customHeight="1"/>
    <row r="2490" ht="11.25" customHeight="1"/>
    <row r="2491" ht="11.25" customHeight="1"/>
    <row r="2492" ht="11.25" customHeight="1"/>
    <row r="2493" ht="11.25" customHeight="1"/>
    <row r="2494" ht="11.25" customHeight="1"/>
    <row r="2495" ht="11.25" customHeight="1"/>
    <row r="2496" ht="11.25" customHeight="1"/>
    <row r="2497" ht="11.25" customHeight="1"/>
    <row r="2498" ht="11.25" customHeight="1"/>
    <row r="2499" ht="11.25" customHeight="1"/>
    <row r="2500" ht="11.25" customHeight="1"/>
    <row r="2501" ht="11.25" customHeight="1"/>
    <row r="2502" ht="11.25" customHeight="1"/>
    <row r="2503" ht="11.25" customHeight="1"/>
    <row r="2504" ht="11.25" customHeight="1"/>
    <row r="2505" ht="11.25" customHeight="1"/>
    <row r="2506" ht="11.25" customHeight="1"/>
    <row r="2507" ht="11.25" customHeight="1"/>
    <row r="2508" ht="11.25" customHeight="1"/>
    <row r="2509" ht="11.25" customHeight="1"/>
    <row r="2510" ht="11.25" customHeight="1"/>
    <row r="2511" ht="11.25" customHeight="1"/>
    <row r="2512" ht="11.25" customHeight="1"/>
    <row r="2513" ht="11.25" customHeight="1"/>
    <row r="2514" ht="11.25" customHeight="1"/>
    <row r="2515" ht="11.25" customHeight="1"/>
    <row r="2516" ht="11.25" customHeight="1"/>
    <row r="2517" ht="11.25" customHeight="1"/>
    <row r="2518" ht="11.25" customHeight="1"/>
    <row r="2519" ht="11.25" customHeight="1"/>
    <row r="2520" ht="11.25" customHeight="1"/>
    <row r="2521" ht="11.25" customHeight="1"/>
    <row r="2522" ht="11.25" customHeight="1"/>
    <row r="2523" ht="11.25" customHeight="1"/>
    <row r="2524" ht="11.25" customHeight="1"/>
    <row r="2525" ht="11.25" customHeight="1"/>
    <row r="2526" ht="11.25" customHeight="1"/>
    <row r="2527" ht="11.25" customHeight="1"/>
    <row r="2528" ht="11.25" customHeight="1"/>
    <row r="2529" ht="11.25" customHeight="1"/>
    <row r="2530" ht="11.25" customHeight="1"/>
    <row r="2531" ht="11.25" customHeight="1"/>
    <row r="2532" ht="11.25" customHeight="1"/>
    <row r="2533" ht="11.25" customHeight="1"/>
    <row r="2534" ht="11.25" customHeight="1"/>
    <row r="2535" ht="11.25" customHeight="1"/>
    <row r="2536" ht="11.25" customHeight="1"/>
    <row r="2537" ht="11.25" customHeight="1"/>
    <row r="2538" ht="11.25" customHeight="1"/>
    <row r="2539" ht="11.25" customHeight="1"/>
    <row r="2540" ht="11.25" customHeight="1"/>
    <row r="2541" ht="11.25" customHeight="1"/>
    <row r="2542" ht="11.25" customHeight="1"/>
    <row r="2543" ht="11.25" customHeight="1"/>
    <row r="2544" ht="11.25" customHeight="1"/>
    <row r="2545" ht="11.25" customHeight="1"/>
    <row r="2546" ht="11.25" customHeight="1"/>
    <row r="2547" ht="11.25" customHeight="1"/>
    <row r="2548" ht="11.25" customHeight="1"/>
    <row r="2549" ht="11.25" customHeight="1"/>
    <row r="2550" ht="11.25" customHeight="1"/>
    <row r="2551" ht="11.25" customHeight="1"/>
    <row r="2552" ht="11.25" customHeight="1"/>
    <row r="2553" ht="11.25" customHeight="1"/>
    <row r="2554" ht="11.25" customHeight="1"/>
    <row r="2555" ht="11.25" customHeight="1"/>
    <row r="2556" ht="11.25" customHeight="1"/>
    <row r="2557" ht="11.25" customHeight="1"/>
    <row r="2558" ht="11.25" customHeight="1"/>
    <row r="2559" ht="11.25" customHeight="1"/>
    <row r="2560" ht="11.25" customHeight="1"/>
    <row r="2561" ht="11.25" customHeight="1"/>
    <row r="2562" ht="11.25" customHeight="1"/>
    <row r="2563" ht="11.25" customHeight="1"/>
    <row r="2564" ht="11.25" customHeight="1"/>
    <row r="2565" ht="11.25" customHeight="1"/>
    <row r="2566" ht="11.25" customHeight="1"/>
    <row r="2567" ht="11.25" customHeight="1"/>
    <row r="2568" ht="11.25" customHeight="1"/>
    <row r="2569" ht="11.25" customHeight="1"/>
    <row r="2570" ht="11.25" customHeight="1"/>
    <row r="2571" ht="11.25" customHeight="1"/>
    <row r="2572" ht="11.25" customHeight="1"/>
    <row r="2573" ht="11.25" customHeight="1"/>
    <row r="2574" ht="11.25" customHeight="1"/>
    <row r="2575" ht="11.25" customHeight="1"/>
    <row r="2576" ht="11.25" customHeight="1"/>
    <row r="2577" ht="11.25" customHeight="1"/>
    <row r="2578" ht="11.25" customHeight="1"/>
    <row r="2579" ht="11.25" customHeight="1"/>
    <row r="2580" ht="11.25" customHeight="1"/>
    <row r="2581" ht="11.25" customHeight="1"/>
    <row r="2582" ht="11.25" customHeight="1"/>
    <row r="2583" ht="11.25" customHeight="1"/>
    <row r="2584" ht="11.25" customHeight="1"/>
    <row r="2585" ht="11.25" customHeight="1"/>
    <row r="2586" ht="11.25" customHeight="1"/>
    <row r="2587" ht="11.25" customHeight="1"/>
    <row r="2588" ht="11.25" customHeight="1"/>
    <row r="2589" ht="11.25" customHeight="1"/>
    <row r="2590" ht="11.25" customHeight="1"/>
    <row r="2591" ht="11.25" customHeight="1"/>
    <row r="2592" ht="11.25" customHeight="1"/>
    <row r="2593" ht="11.25" customHeight="1"/>
    <row r="2594" ht="11.25" customHeight="1"/>
    <row r="2595" ht="11.25" customHeight="1"/>
    <row r="2596" ht="11.25" customHeight="1"/>
    <row r="2597" ht="11.25" customHeight="1"/>
    <row r="2598" ht="11.25" customHeight="1"/>
    <row r="2599" ht="11.25" customHeight="1"/>
    <row r="2600" ht="11.25" customHeight="1"/>
    <row r="2601" ht="11.25" customHeight="1"/>
    <row r="2602" ht="11.25" customHeight="1"/>
    <row r="2603" ht="11.25" customHeight="1"/>
    <row r="2604" ht="11.25" customHeight="1"/>
    <row r="2605" ht="11.25" customHeight="1"/>
    <row r="2606" ht="11.25" customHeight="1"/>
    <row r="2607" ht="11.25" customHeight="1"/>
    <row r="2608" ht="11.25" customHeight="1"/>
    <row r="2609" ht="11.25" customHeight="1"/>
    <row r="2610" ht="11.25" customHeight="1"/>
    <row r="2611" ht="11.25" customHeight="1"/>
    <row r="2612" ht="11.25" customHeight="1"/>
    <row r="2613" ht="11.25" customHeight="1"/>
    <row r="2614" ht="11.25" customHeight="1"/>
    <row r="2615" ht="11.25" customHeight="1"/>
    <row r="2616" ht="11.25" customHeight="1"/>
    <row r="2617" ht="11.25" customHeight="1"/>
    <row r="2618" ht="11.25" customHeight="1"/>
    <row r="2619" ht="11.25" customHeight="1"/>
    <row r="2620" ht="11.25" customHeight="1"/>
    <row r="2621" ht="11.25" customHeight="1"/>
    <row r="2622" ht="11.25" customHeight="1"/>
    <row r="2623" ht="11.25" customHeight="1"/>
    <row r="2624" ht="11.25" customHeight="1"/>
    <row r="2625" ht="11.25" customHeight="1"/>
    <row r="2626" ht="11.25" customHeight="1"/>
    <row r="2627" ht="11.25" customHeight="1"/>
    <row r="2628" ht="11.25" customHeight="1"/>
    <row r="2629" ht="11.25" customHeight="1"/>
    <row r="2630" ht="11.25" customHeight="1"/>
    <row r="2631" ht="11.25" customHeight="1"/>
    <row r="2632" ht="11.25" customHeight="1"/>
    <row r="2633" ht="11.25" customHeight="1"/>
    <row r="2634" ht="11.25" customHeight="1"/>
    <row r="2635" ht="11.25" customHeight="1"/>
    <row r="2636" ht="11.25" customHeight="1"/>
    <row r="2637" ht="11.25" customHeight="1"/>
    <row r="2638" ht="11.25" customHeight="1"/>
    <row r="2639" ht="11.25" customHeight="1"/>
    <row r="2640" ht="11.25" customHeight="1"/>
    <row r="2641" ht="11.25" customHeight="1"/>
    <row r="2642" ht="11.25" customHeight="1"/>
    <row r="2643" ht="11.25" customHeight="1"/>
    <row r="2644" ht="11.25" customHeight="1"/>
    <row r="2645" ht="11.25" customHeight="1"/>
    <row r="2646" ht="11.25" customHeight="1"/>
    <row r="2647" ht="11.25" customHeight="1"/>
    <row r="2648" ht="11.25" customHeight="1"/>
    <row r="2649" ht="11.25" customHeight="1"/>
    <row r="2650" ht="11.25" customHeight="1"/>
    <row r="2651" ht="11.25" customHeight="1"/>
    <row r="2652" ht="11.25" customHeight="1"/>
    <row r="2653" ht="11.25" customHeight="1"/>
    <row r="2654" ht="11.25" customHeight="1"/>
    <row r="2655" ht="11.25" customHeight="1"/>
    <row r="2656" ht="11.25" customHeight="1"/>
    <row r="2657" ht="11.25" customHeight="1"/>
    <row r="2658" ht="11.25" customHeight="1"/>
    <row r="2659" ht="11.25" customHeight="1"/>
    <row r="2660" ht="11.25" customHeight="1"/>
    <row r="2661" ht="11.25" customHeight="1"/>
    <row r="2662" ht="11.25" customHeight="1"/>
    <row r="2663" ht="11.25" customHeight="1"/>
    <row r="2664" ht="11.25" customHeight="1"/>
    <row r="2665" ht="11.25" customHeight="1"/>
    <row r="2666" ht="11.25" customHeight="1"/>
    <row r="2667" ht="11.25" customHeight="1"/>
    <row r="2668" ht="11.25" customHeight="1"/>
    <row r="2669" ht="11.25" customHeight="1"/>
    <row r="2670" ht="11.25" customHeight="1"/>
    <row r="2671" ht="11.25" customHeight="1"/>
    <row r="2672" ht="11.25" customHeight="1"/>
    <row r="2673" ht="11.25" customHeight="1"/>
    <row r="2674" ht="11.25" customHeight="1"/>
    <row r="2675" ht="11.25" customHeight="1"/>
    <row r="2676" ht="11.25" customHeight="1"/>
    <row r="2677" ht="11.25" customHeight="1"/>
    <row r="2678" ht="11.25" customHeight="1"/>
    <row r="2679" ht="11.25" customHeight="1"/>
    <row r="2680" ht="11.25" customHeight="1"/>
    <row r="2681" ht="11.25" customHeight="1"/>
    <row r="2682" ht="11.25" customHeight="1"/>
    <row r="2683" ht="11.25" customHeight="1"/>
    <row r="2684" ht="11.25" customHeight="1"/>
    <row r="2685" ht="11.25" customHeight="1"/>
    <row r="2686" ht="11.25" customHeight="1"/>
    <row r="2687" ht="11.25" customHeight="1"/>
    <row r="2688" ht="11.25" customHeight="1"/>
    <row r="2689" ht="11.25" customHeight="1"/>
    <row r="2690" ht="11.25" customHeight="1"/>
    <row r="2691" ht="11.25" customHeight="1"/>
    <row r="2692" ht="11.25" customHeight="1"/>
    <row r="2693" ht="11.25" customHeight="1"/>
    <row r="2694" ht="11.25" customHeight="1"/>
    <row r="2695" ht="11.25" customHeight="1"/>
    <row r="2696" ht="11.25" customHeight="1"/>
    <row r="2697" ht="11.25" customHeight="1"/>
    <row r="2698" ht="11.25" customHeight="1"/>
    <row r="2699" ht="11.25" customHeight="1"/>
    <row r="2700" ht="11.25" customHeight="1"/>
    <row r="2701" ht="11.25" customHeight="1"/>
    <row r="2702" ht="11.25" customHeight="1"/>
    <row r="2703" ht="11.25" customHeight="1"/>
    <row r="2704" ht="11.25" customHeight="1"/>
    <row r="2705" ht="11.25" customHeight="1"/>
    <row r="2706" ht="11.25" customHeight="1"/>
    <row r="2707" ht="11.25" customHeight="1"/>
    <row r="2708" ht="11.25" customHeight="1"/>
    <row r="2709" ht="11.25" customHeight="1"/>
    <row r="2710" ht="11.25" customHeight="1"/>
    <row r="2711" ht="11.25" customHeight="1"/>
    <row r="2712" ht="11.25" customHeight="1"/>
    <row r="2713" ht="11.25" customHeight="1"/>
    <row r="2714" ht="11.25" customHeight="1"/>
    <row r="2715" ht="11.25" customHeight="1"/>
    <row r="2716" ht="11.25" customHeight="1"/>
    <row r="2717" ht="11.25" customHeight="1"/>
    <row r="2718" ht="11.25" customHeight="1"/>
    <row r="2719" ht="11.25" customHeight="1"/>
    <row r="2720" ht="11.25" customHeight="1"/>
    <row r="2721" ht="11.25" customHeight="1"/>
    <row r="2722" ht="11.25" customHeight="1"/>
    <row r="2723" ht="11.25" customHeight="1"/>
    <row r="2724" ht="11.25" customHeight="1"/>
    <row r="2725" ht="11.25" customHeight="1"/>
    <row r="2726" ht="11.25" customHeight="1"/>
    <row r="2727" ht="11.25" customHeight="1"/>
    <row r="2728" ht="11.25" customHeight="1"/>
    <row r="2729" ht="11.25" customHeight="1"/>
    <row r="2730" ht="11.25" customHeight="1"/>
    <row r="2731" ht="11.25" customHeight="1"/>
    <row r="2732" ht="11.25" customHeight="1"/>
    <row r="2733" ht="11.25" customHeight="1"/>
    <row r="2734" ht="11.25" customHeight="1"/>
    <row r="2735" ht="11.25" customHeight="1"/>
    <row r="2736" ht="11.25" customHeight="1"/>
    <row r="2737" ht="11.25" customHeight="1"/>
    <row r="2738" ht="11.25" customHeight="1"/>
    <row r="2739" ht="11.25" customHeight="1"/>
    <row r="2740" ht="11.25" customHeight="1"/>
    <row r="2741" ht="11.25" customHeight="1"/>
    <row r="2742" ht="11.25" customHeight="1"/>
    <row r="2743" ht="11.25" customHeight="1"/>
    <row r="2744" ht="11.25" customHeight="1"/>
    <row r="2745" ht="11.25" customHeight="1"/>
    <row r="2746" ht="11.25" customHeight="1"/>
    <row r="2747" ht="11.25" customHeight="1"/>
    <row r="2748" ht="11.25" customHeight="1"/>
    <row r="2749" ht="11.25" customHeight="1"/>
    <row r="2750" ht="11.25" customHeight="1"/>
    <row r="2751" ht="11.25" customHeight="1"/>
    <row r="2752" ht="11.25" customHeight="1"/>
    <row r="2753" ht="11.25" customHeight="1"/>
    <row r="2754" ht="11.25" customHeight="1"/>
    <row r="2755" ht="11.25" customHeight="1"/>
    <row r="2756" ht="11.25" customHeight="1"/>
    <row r="2757" ht="11.25" customHeight="1"/>
    <row r="2758" ht="11.25" customHeight="1"/>
    <row r="2759" ht="11.25" customHeight="1"/>
    <row r="2760" ht="11.25" customHeight="1"/>
    <row r="2761" ht="11.25" customHeight="1"/>
    <row r="2762" ht="11.25" customHeight="1"/>
    <row r="2763" ht="11.25" customHeight="1"/>
    <row r="2764" ht="11.25" customHeight="1"/>
    <row r="2765" ht="11.25" customHeight="1"/>
    <row r="2766" ht="11.25" customHeight="1"/>
    <row r="2767" ht="11.25" customHeight="1"/>
    <row r="2768" ht="11.25" customHeight="1"/>
    <row r="2769" ht="11.25" customHeight="1"/>
    <row r="2770" ht="11.25" customHeight="1"/>
    <row r="2771" ht="11.25" customHeight="1"/>
    <row r="2772" ht="11.25" customHeight="1"/>
    <row r="2773" ht="11.25" customHeight="1"/>
    <row r="2774" ht="11.25" customHeight="1"/>
    <row r="2775" ht="11.25" customHeight="1"/>
    <row r="2776" ht="11.25" customHeight="1"/>
    <row r="2777" ht="11.25" customHeight="1"/>
    <row r="2778" ht="11.25" customHeight="1"/>
    <row r="2779" ht="11.25" customHeight="1"/>
    <row r="2780" ht="11.25" customHeight="1"/>
    <row r="2781" ht="11.25" customHeight="1"/>
    <row r="2782" ht="11.25" customHeight="1"/>
    <row r="2783" ht="11.25" customHeight="1"/>
    <row r="2784" ht="11.25" customHeight="1"/>
    <row r="2785" ht="11.25" customHeight="1"/>
    <row r="2786" ht="11.25" customHeight="1"/>
    <row r="2787" ht="11.25" customHeight="1"/>
    <row r="2788" ht="11.25" customHeight="1"/>
    <row r="2789" ht="11.25" customHeight="1"/>
    <row r="2790" ht="11.25" customHeight="1"/>
    <row r="2791" ht="11.25" customHeight="1"/>
    <row r="2792" ht="11.25" customHeight="1"/>
    <row r="2793" ht="11.25" customHeight="1"/>
    <row r="2794" ht="11.25" customHeight="1"/>
    <row r="2795" ht="11.25" customHeight="1"/>
    <row r="2796" ht="11.25" customHeight="1"/>
    <row r="2797" ht="11.25" customHeight="1"/>
    <row r="2798" ht="11.25" customHeight="1"/>
    <row r="2799" ht="11.25" customHeight="1"/>
    <row r="2800" ht="11.25" customHeight="1"/>
    <row r="2801" ht="11.25" customHeight="1"/>
    <row r="2802" ht="11.25" customHeight="1"/>
    <row r="2803" ht="11.25" customHeight="1"/>
    <row r="2804" ht="11.25" customHeight="1"/>
    <row r="2805" ht="11.25" customHeight="1"/>
    <row r="2806" ht="11.25" customHeight="1"/>
    <row r="2807" ht="11.25" customHeight="1"/>
    <row r="2808" ht="11.25" customHeight="1"/>
    <row r="2809" ht="11.25" customHeight="1"/>
    <row r="2810" ht="11.25" customHeight="1"/>
    <row r="2811" ht="11.25" customHeight="1"/>
    <row r="2812" ht="11.25" customHeight="1"/>
    <row r="2813" ht="11.25" customHeight="1"/>
    <row r="2814" ht="11.25" customHeight="1"/>
    <row r="2815" ht="11.25" customHeight="1"/>
    <row r="2816" ht="11.25" customHeight="1"/>
    <row r="2817" ht="11.25" customHeight="1"/>
    <row r="2818" ht="11.25" customHeight="1"/>
    <row r="2819" ht="11.25" customHeight="1"/>
    <row r="2820" ht="11.25" customHeight="1"/>
    <row r="2821" ht="11.25" customHeight="1"/>
    <row r="2822" ht="11.25" customHeight="1"/>
    <row r="2823" ht="11.25" customHeight="1"/>
    <row r="2824" ht="11.25" customHeight="1"/>
    <row r="2825" ht="11.25" customHeight="1"/>
    <row r="2826" ht="11.25" customHeight="1"/>
    <row r="2827" ht="11.25" customHeight="1"/>
    <row r="2828" ht="11.25" customHeight="1"/>
    <row r="2829" ht="11.25" customHeight="1"/>
    <row r="2830" ht="11.25" customHeight="1"/>
    <row r="2831" ht="11.25" customHeight="1"/>
    <row r="2832" ht="11.25" customHeight="1"/>
    <row r="2833" ht="11.25" customHeight="1"/>
    <row r="2834" ht="11.25" customHeight="1"/>
    <row r="2835" ht="11.25" customHeight="1"/>
    <row r="2836" ht="11.25" customHeight="1"/>
    <row r="2837" ht="11.25" customHeight="1"/>
    <row r="2838" ht="11.25" customHeight="1"/>
    <row r="2839" ht="11.25" customHeight="1"/>
    <row r="2840" ht="11.25" customHeight="1"/>
    <row r="2841" ht="11.25" customHeight="1"/>
    <row r="2842" ht="11.25" customHeight="1"/>
    <row r="2843" ht="11.25" customHeight="1"/>
    <row r="2844" ht="11.25" customHeight="1"/>
    <row r="2845" ht="11.25" customHeight="1"/>
    <row r="2846" ht="11.25" customHeight="1"/>
    <row r="2847" ht="11.25" customHeight="1"/>
    <row r="2848" ht="11.25" customHeight="1"/>
    <row r="2849" ht="11.25" customHeight="1"/>
    <row r="2850" ht="11.25" customHeight="1"/>
    <row r="2851" ht="11.25" customHeight="1"/>
    <row r="2852" ht="11.25" customHeight="1"/>
    <row r="2853" ht="11.25" customHeight="1"/>
    <row r="2854" ht="11.25" customHeight="1"/>
    <row r="2855" ht="11.25" customHeight="1"/>
    <row r="2856" ht="11.25" customHeight="1"/>
    <row r="2857" ht="11.25" customHeight="1"/>
    <row r="2858" ht="11.25" customHeight="1"/>
    <row r="2859" ht="11.25" customHeight="1"/>
    <row r="2860" ht="11.25" customHeight="1"/>
    <row r="2861" ht="11.25" customHeight="1"/>
    <row r="2862" ht="11.25" customHeight="1"/>
    <row r="2863" ht="11.25" customHeight="1"/>
    <row r="2864" ht="11.25" customHeight="1"/>
    <row r="2865" ht="11.25" customHeight="1"/>
    <row r="2866" ht="11.25" customHeight="1"/>
    <row r="2867" ht="11.25" customHeight="1"/>
    <row r="2868" ht="11.25" customHeight="1"/>
    <row r="2869" ht="11.25" customHeight="1"/>
    <row r="2870" ht="11.25" customHeight="1"/>
    <row r="2871" ht="11.25" customHeight="1"/>
    <row r="2872" ht="11.25" customHeight="1"/>
    <row r="2873" ht="11.25" customHeight="1"/>
    <row r="2874" ht="11.25" customHeight="1"/>
    <row r="2875" ht="11.25" customHeight="1"/>
    <row r="2876" ht="11.25" customHeight="1"/>
    <row r="2877" ht="11.25" customHeight="1"/>
    <row r="2878" ht="11.25" customHeight="1"/>
    <row r="2879" ht="11.25" customHeight="1"/>
    <row r="2880" ht="11.25" customHeight="1"/>
    <row r="2881" ht="11.25" customHeight="1"/>
    <row r="2882" ht="11.25" customHeight="1"/>
    <row r="2883" ht="11.25" customHeight="1"/>
    <row r="2884" ht="11.25" customHeight="1"/>
    <row r="2885" ht="11.25" customHeight="1"/>
    <row r="2886" ht="11.25" customHeight="1"/>
    <row r="2887" ht="11.25" customHeight="1"/>
    <row r="2888" ht="11.25" customHeight="1"/>
    <row r="2889" ht="11.25" customHeight="1"/>
    <row r="2890" ht="11.25" customHeight="1"/>
    <row r="2891" ht="11.25" customHeight="1"/>
    <row r="2892" ht="11.25" customHeight="1"/>
    <row r="2893" ht="11.25" customHeight="1"/>
    <row r="2894" ht="11.25" customHeight="1"/>
    <row r="2895" ht="11.25" customHeight="1"/>
    <row r="2896" ht="11.25" customHeight="1"/>
    <row r="2897" ht="11.25" customHeight="1"/>
    <row r="2898" ht="11.25" customHeight="1"/>
    <row r="2899" ht="11.25" customHeight="1"/>
    <row r="2900" ht="11.25" customHeight="1"/>
    <row r="2901" ht="11.25" customHeight="1"/>
    <row r="2902" ht="11.25" customHeight="1"/>
    <row r="2903" ht="11.25" customHeight="1"/>
    <row r="2904" ht="11.25" customHeight="1"/>
    <row r="2905" ht="11.25" customHeight="1"/>
    <row r="2906" ht="11.25" customHeight="1"/>
    <row r="2907" ht="11.25" customHeight="1"/>
    <row r="2908" ht="11.25" customHeight="1"/>
    <row r="2909" ht="11.25" customHeight="1"/>
    <row r="2910" ht="11.25" customHeight="1"/>
    <row r="2911" ht="11.25" customHeight="1"/>
    <row r="2912" ht="11.25" customHeight="1"/>
    <row r="2913" ht="11.25" customHeight="1"/>
    <row r="2914" ht="11.25" customHeight="1"/>
    <row r="2915" ht="11.25" customHeight="1"/>
    <row r="2916" ht="11.25" customHeight="1"/>
    <row r="2917" ht="11.25" customHeight="1"/>
    <row r="2918" ht="11.25" customHeight="1"/>
    <row r="2919" ht="11.25" customHeight="1"/>
    <row r="2920" ht="11.25" customHeight="1"/>
    <row r="2921" ht="11.25" customHeight="1"/>
    <row r="2922" ht="11.25" customHeight="1"/>
    <row r="2923" ht="11.25" customHeight="1"/>
    <row r="2924" ht="11.25" customHeight="1"/>
    <row r="2925" ht="11.25" customHeight="1"/>
    <row r="2926" ht="11.25" customHeight="1"/>
    <row r="2927" ht="11.25" customHeight="1"/>
    <row r="2928" ht="11.25" customHeight="1"/>
    <row r="2929" ht="11.25" customHeight="1"/>
    <row r="2930" ht="11.25" customHeight="1"/>
    <row r="2931" ht="11.25" customHeight="1"/>
    <row r="2932" ht="11.25" customHeight="1"/>
    <row r="2933" ht="11.25" customHeight="1"/>
    <row r="2934" ht="11.25" customHeight="1"/>
    <row r="2935" ht="11.25" customHeight="1"/>
    <row r="2936" ht="11.25" customHeight="1"/>
    <row r="2937" ht="11.25" customHeight="1"/>
    <row r="2938" ht="11.25" customHeight="1"/>
    <row r="2939" ht="11.25" customHeight="1"/>
    <row r="2940" ht="11.25" customHeight="1"/>
    <row r="2941" ht="11.25" customHeight="1"/>
    <row r="2942" ht="11.25" customHeight="1"/>
    <row r="2943" ht="11.25" customHeight="1"/>
    <row r="2944" ht="11.25" customHeight="1"/>
    <row r="2945" ht="11.25" customHeight="1"/>
    <row r="2946" ht="11.25" customHeight="1"/>
    <row r="2947" ht="11.25" customHeight="1"/>
    <row r="2948" ht="11.25" customHeight="1"/>
    <row r="2949" ht="11.25" customHeight="1"/>
    <row r="2950" ht="11.25" customHeight="1"/>
    <row r="2951" ht="11.25" customHeight="1"/>
    <row r="2952" ht="11.25" customHeight="1"/>
    <row r="2953" ht="11.25" customHeight="1"/>
    <row r="2954" ht="11.25" customHeight="1"/>
    <row r="2955" ht="11.25" customHeight="1"/>
    <row r="2956" ht="11.25" customHeight="1"/>
    <row r="2957" ht="11.25" customHeight="1"/>
    <row r="2958" ht="11.25" customHeight="1"/>
    <row r="2959" ht="11.25" customHeight="1"/>
    <row r="2960" ht="11.25" customHeight="1"/>
    <row r="2961" ht="11.25" customHeight="1"/>
    <row r="2962" ht="11.25" customHeight="1"/>
    <row r="2963" ht="11.25" customHeight="1"/>
    <row r="2964" ht="11.25" customHeight="1"/>
    <row r="2965" ht="11.25" customHeight="1"/>
    <row r="2966" ht="11.25" customHeight="1"/>
    <row r="2967" ht="11.25" customHeight="1"/>
    <row r="2968" ht="11.25" customHeight="1"/>
    <row r="2969" ht="11.25" customHeight="1"/>
    <row r="2970" ht="11.25" customHeight="1"/>
    <row r="2971" ht="11.25" customHeight="1"/>
    <row r="2972" ht="11.25" customHeight="1"/>
    <row r="2973" ht="11.25" customHeight="1"/>
    <row r="2974" ht="11.25" customHeight="1"/>
    <row r="2975" ht="11.25" customHeight="1"/>
    <row r="2976" ht="11.25" customHeight="1"/>
    <row r="2977" ht="11.25" customHeight="1"/>
    <row r="2978" ht="11.25" customHeight="1"/>
    <row r="2979" ht="11.25" customHeight="1"/>
    <row r="2980" ht="11.25" customHeight="1"/>
    <row r="2981" ht="11.25" customHeight="1"/>
    <row r="2982" ht="11.25" customHeight="1"/>
    <row r="2983" ht="11.25" customHeight="1"/>
    <row r="2984" ht="11.25" customHeight="1"/>
    <row r="2985" ht="11.25" customHeight="1"/>
    <row r="2986" ht="11.25" customHeight="1"/>
    <row r="2987" ht="11.25" customHeight="1"/>
    <row r="2988" ht="11.25" customHeight="1"/>
    <row r="2989" ht="11.25" customHeight="1"/>
    <row r="2990" ht="11.25" customHeight="1"/>
    <row r="2991" ht="11.25" customHeight="1"/>
    <row r="2992" ht="11.25" customHeight="1"/>
    <row r="2993" ht="11.25" customHeight="1"/>
    <row r="2994" ht="11.25" customHeight="1"/>
    <row r="2995" ht="11.25" customHeight="1"/>
    <row r="2996" ht="11.25" customHeight="1"/>
    <row r="2997" ht="11.25" customHeight="1"/>
    <row r="2998" ht="11.25" customHeight="1"/>
    <row r="2999" ht="11.25" customHeight="1"/>
    <row r="3000" ht="11.25" customHeight="1"/>
    <row r="3001" ht="11.25" customHeight="1"/>
    <row r="3002" ht="11.25" customHeight="1"/>
    <row r="3003" ht="11.25" customHeight="1"/>
    <row r="3004" ht="11.25" customHeight="1"/>
    <row r="3005" ht="11.25" customHeight="1"/>
    <row r="3006" ht="11.25" customHeight="1"/>
    <row r="3007" ht="11.25" customHeight="1"/>
    <row r="3008" ht="11.25" customHeight="1"/>
    <row r="3009" ht="11.25" customHeight="1"/>
    <row r="3010" ht="11.25" customHeight="1"/>
    <row r="3011" ht="11.25" customHeight="1"/>
    <row r="3012" ht="11.25" customHeight="1"/>
    <row r="3013" ht="11.25" customHeight="1"/>
    <row r="3014" ht="11.25" customHeight="1"/>
    <row r="3015" ht="11.25" customHeight="1"/>
    <row r="3016" ht="11.25" customHeight="1"/>
    <row r="3017" ht="11.25" customHeight="1"/>
    <row r="3018" ht="11.25" customHeight="1"/>
    <row r="3019" ht="11.25" customHeight="1"/>
    <row r="3020" ht="11.25" customHeight="1"/>
    <row r="3021" ht="11.25" customHeight="1"/>
    <row r="3022" ht="11.25" customHeight="1"/>
    <row r="3023" ht="11.25" customHeight="1"/>
    <row r="3024" ht="11.25" customHeight="1"/>
    <row r="3025" ht="11.25" customHeight="1"/>
    <row r="3026" ht="11.25" customHeight="1"/>
    <row r="3027" ht="11.25" customHeight="1"/>
    <row r="3028" ht="11.25" customHeight="1"/>
    <row r="3029" ht="11.25" customHeight="1"/>
    <row r="3030" ht="11.25" customHeight="1"/>
    <row r="3031" ht="11.25" customHeight="1"/>
    <row r="3032" ht="11.25" customHeight="1"/>
    <row r="3033" ht="11.25" customHeight="1"/>
    <row r="3034" ht="11.25" customHeight="1"/>
    <row r="3035" ht="11.25" customHeight="1"/>
    <row r="3036" ht="11.25" customHeight="1"/>
    <row r="3037" ht="11.25" customHeight="1"/>
    <row r="3038" ht="11.25" customHeight="1"/>
    <row r="3039" ht="11.25" customHeight="1"/>
    <row r="3040" ht="11.25" customHeight="1"/>
    <row r="3041" ht="11.25" customHeight="1"/>
    <row r="3042" ht="11.25" customHeight="1"/>
    <row r="3043" ht="11.25" customHeight="1"/>
    <row r="3044" ht="11.25" customHeight="1"/>
    <row r="3045" ht="11.25" customHeight="1"/>
    <row r="3046" ht="11.25" customHeight="1"/>
    <row r="3047" ht="11.25" customHeight="1"/>
    <row r="3048" ht="11.25" customHeight="1"/>
    <row r="3049" ht="11.25" customHeight="1"/>
    <row r="3050" ht="11.25" customHeight="1"/>
    <row r="3051" ht="11.25" customHeight="1"/>
    <row r="3052" ht="11.25" customHeight="1"/>
    <row r="3053" ht="11.25" customHeight="1"/>
    <row r="3054" ht="11.25" customHeight="1"/>
    <row r="3055" ht="11.25" customHeight="1"/>
    <row r="3056" ht="11.25" customHeight="1"/>
    <row r="3057" ht="11.25" customHeight="1"/>
    <row r="3058" ht="11.25" customHeight="1"/>
    <row r="3059" ht="11.25" customHeight="1"/>
    <row r="3060" ht="11.25" customHeight="1"/>
    <row r="3061" ht="11.25" customHeight="1"/>
    <row r="3062" ht="11.25" customHeight="1"/>
    <row r="3063" ht="11.25" customHeight="1"/>
    <row r="3064" ht="11.25" customHeight="1"/>
    <row r="3065" ht="11.25" customHeight="1"/>
    <row r="3066" ht="11.25" customHeight="1"/>
    <row r="3067" ht="11.25" customHeight="1"/>
    <row r="3068" ht="11.25" customHeight="1"/>
    <row r="3069" ht="11.25" customHeight="1"/>
    <row r="3070" ht="11.25" customHeight="1"/>
    <row r="3071" ht="11.25" customHeight="1"/>
    <row r="3072" ht="11.25" customHeight="1"/>
    <row r="3073" ht="11.25" customHeight="1"/>
    <row r="3074" ht="11.25" customHeight="1"/>
    <row r="3075" ht="11.25" customHeight="1"/>
    <row r="3076" ht="11.25" customHeight="1"/>
    <row r="3077" ht="11.25" customHeight="1"/>
    <row r="3078" ht="11.25" customHeight="1"/>
    <row r="3079" ht="11.25" customHeight="1"/>
    <row r="3080" ht="11.25" customHeight="1"/>
    <row r="3081" ht="11.25" customHeight="1"/>
    <row r="3082" ht="11.25" customHeight="1"/>
    <row r="3083" ht="11.25" customHeight="1"/>
    <row r="3084" ht="11.25" customHeight="1"/>
    <row r="3085" ht="11.25" customHeight="1"/>
    <row r="3086" ht="11.25" customHeight="1"/>
    <row r="3087" ht="11.25" customHeight="1"/>
    <row r="3088" ht="11.25" customHeight="1"/>
    <row r="3089" ht="11.25" customHeight="1"/>
    <row r="3090" ht="11.25" customHeight="1"/>
    <row r="3091" ht="11.25" customHeight="1"/>
    <row r="3092" ht="11.25" customHeight="1"/>
    <row r="3093" ht="11.25" customHeight="1"/>
    <row r="3094" ht="11.25" customHeight="1"/>
    <row r="3095" ht="11.25" customHeight="1"/>
    <row r="3096" ht="11.25" customHeight="1"/>
    <row r="3097" ht="11.25" customHeight="1"/>
    <row r="3098" ht="11.25" customHeight="1"/>
    <row r="3099" ht="11.25" customHeight="1"/>
    <row r="3100" ht="11.25" customHeight="1"/>
    <row r="3101" ht="11.25" customHeight="1"/>
    <row r="3102" ht="11.25" customHeight="1"/>
    <row r="3103" ht="11.25" customHeight="1"/>
    <row r="3104" ht="11.25" customHeight="1"/>
    <row r="3105" ht="11.25" customHeight="1"/>
    <row r="3106" ht="11.25" customHeight="1"/>
    <row r="3107" ht="11.25" customHeight="1"/>
    <row r="3108" ht="11.25" customHeight="1"/>
    <row r="3109" ht="11.25" customHeight="1"/>
    <row r="3110" ht="11.25" customHeight="1"/>
    <row r="3111" ht="11.25" customHeight="1"/>
    <row r="3112" ht="11.25" customHeight="1"/>
    <row r="3113" ht="11.25" customHeight="1"/>
    <row r="3114" ht="11.25" customHeight="1"/>
    <row r="3115" ht="11.25" customHeight="1"/>
    <row r="3116" ht="11.25" customHeight="1"/>
    <row r="3117" ht="11.25" customHeight="1"/>
    <row r="3118" ht="11.25" customHeight="1"/>
    <row r="3119" ht="11.25" customHeight="1"/>
    <row r="3120" ht="11.25" customHeight="1"/>
    <row r="3121" ht="11.25" customHeight="1"/>
    <row r="3122" ht="11.25" customHeight="1"/>
    <row r="3123" ht="11.25" customHeight="1"/>
    <row r="3124" ht="11.25" customHeight="1"/>
    <row r="3125" ht="11.25" customHeight="1"/>
    <row r="3126" ht="11.25" customHeight="1"/>
    <row r="3127" ht="11.25" customHeight="1"/>
    <row r="3128" ht="11.25" customHeight="1"/>
    <row r="3129" ht="11.25" customHeight="1"/>
    <row r="3130" ht="11.25" customHeight="1"/>
    <row r="3131" ht="11.25" customHeight="1"/>
    <row r="3132" ht="11.25" customHeight="1"/>
    <row r="3133" ht="11.25" customHeight="1"/>
    <row r="3134" ht="11.25" customHeight="1"/>
    <row r="3135" ht="11.25" customHeight="1"/>
    <row r="3136" ht="11.25" customHeight="1"/>
    <row r="3137" ht="11.25" customHeight="1"/>
    <row r="3138" ht="11.25" customHeight="1"/>
    <row r="3139" ht="11.25" customHeight="1"/>
    <row r="3140" ht="11.25" customHeight="1"/>
    <row r="3141" ht="11.25" customHeight="1"/>
    <row r="3142" ht="11.25" customHeight="1"/>
    <row r="3143" ht="11.25" customHeight="1"/>
    <row r="3144" ht="11.25" customHeight="1"/>
    <row r="3145" ht="11.25" customHeight="1"/>
    <row r="3146" ht="11.25" customHeight="1"/>
    <row r="3147" ht="11.25" customHeight="1"/>
    <row r="3148" ht="11.25" customHeight="1"/>
    <row r="3149" ht="11.25" customHeight="1"/>
    <row r="3150" ht="11.25" customHeight="1"/>
    <row r="3151" ht="11.25" customHeight="1"/>
    <row r="3152" ht="11.25" customHeight="1"/>
    <row r="3153" ht="11.25" customHeight="1"/>
    <row r="3154" ht="11.25" customHeight="1"/>
    <row r="3155" ht="11.25" customHeight="1"/>
    <row r="3156" ht="11.25" customHeight="1"/>
    <row r="3157" ht="11.25" customHeight="1"/>
    <row r="3158" ht="11.25" customHeight="1"/>
    <row r="3159" ht="11.25" customHeight="1"/>
    <row r="3160" ht="11.25" customHeight="1"/>
    <row r="3161" ht="11.25" customHeight="1"/>
    <row r="3162" ht="11.25" customHeight="1"/>
    <row r="3163" ht="11.25" customHeight="1"/>
    <row r="3164" ht="11.25" customHeight="1"/>
    <row r="3165" ht="11.25" customHeight="1"/>
    <row r="3166" ht="11.25" customHeight="1"/>
    <row r="3167" ht="11.25" customHeight="1"/>
    <row r="3168" ht="11.25" customHeight="1"/>
    <row r="3169" ht="11.25" customHeight="1"/>
    <row r="3170" ht="11.25" customHeight="1"/>
    <row r="3171" ht="11.25" customHeight="1"/>
    <row r="3172" ht="11.25" customHeight="1"/>
    <row r="3173" ht="11.25" customHeight="1"/>
    <row r="3174" ht="11.25" customHeight="1"/>
    <row r="3175" ht="11.25" customHeight="1"/>
    <row r="3176" ht="11.25" customHeight="1"/>
    <row r="3177" ht="11.25" customHeight="1"/>
    <row r="3178" ht="11.25" customHeight="1"/>
    <row r="3179" ht="11.25" customHeight="1"/>
    <row r="3180" ht="11.25" customHeight="1"/>
    <row r="3181" ht="11.25" customHeight="1"/>
    <row r="3182" ht="11.25" customHeight="1"/>
    <row r="3183" ht="11.25" customHeight="1"/>
    <row r="3184" ht="11.25" customHeight="1"/>
    <row r="3185" ht="11.25" customHeight="1"/>
    <row r="3186" ht="11.25" customHeight="1"/>
    <row r="3187" ht="11.25" customHeight="1"/>
    <row r="3188" ht="11.25" customHeight="1"/>
    <row r="3189" ht="11.25" customHeight="1"/>
    <row r="3190" ht="11.25" customHeight="1"/>
    <row r="3191" ht="11.25" customHeight="1"/>
    <row r="3192" ht="11.25" customHeight="1"/>
    <row r="3193" ht="11.25" customHeight="1"/>
    <row r="3194" ht="11.25" customHeight="1"/>
    <row r="3195" ht="11.25" customHeight="1"/>
    <row r="3196" ht="11.25" customHeight="1"/>
    <row r="3197" ht="11.25" customHeight="1"/>
    <row r="3198" ht="11.25" customHeight="1"/>
    <row r="3199" ht="11.25" customHeight="1"/>
    <row r="3200" ht="11.25" customHeight="1"/>
    <row r="3201" ht="11.25" customHeight="1"/>
    <row r="3202" ht="11.25" customHeight="1"/>
    <row r="3203" ht="11.25" customHeight="1"/>
    <row r="3204" ht="11.25" customHeight="1"/>
    <row r="3205" ht="11.25" customHeight="1"/>
    <row r="3206" ht="11.25" customHeight="1"/>
    <row r="3207" ht="11.25" customHeight="1"/>
    <row r="3208" ht="11.25" customHeight="1"/>
    <row r="3209" ht="11.25" customHeight="1"/>
    <row r="3210" ht="11.25" customHeight="1"/>
    <row r="3211" ht="11.25" customHeight="1"/>
    <row r="3212" ht="11.25" customHeight="1"/>
    <row r="3213" ht="11.25" customHeight="1"/>
    <row r="3214" ht="11.25" customHeight="1"/>
    <row r="3215" ht="11.25" customHeight="1"/>
    <row r="3216" ht="11.25" customHeight="1"/>
    <row r="3217" ht="11.25" customHeight="1"/>
    <row r="3218" ht="11.25" customHeight="1"/>
    <row r="3219" ht="11.25" customHeight="1"/>
    <row r="3220" ht="11.25" customHeight="1"/>
    <row r="3221" ht="11.25" customHeight="1"/>
    <row r="3222" ht="11.25" customHeight="1"/>
    <row r="3223" ht="11.25" customHeight="1"/>
    <row r="3224" ht="11.25" customHeight="1"/>
    <row r="3225" ht="11.25" customHeight="1"/>
    <row r="3226" ht="11.25" customHeight="1"/>
    <row r="3227" ht="11.25" customHeight="1"/>
    <row r="3228" ht="11.25" customHeight="1"/>
    <row r="3229" ht="11.25" customHeight="1"/>
    <row r="3230" ht="11.25" customHeight="1"/>
    <row r="3231" ht="11.25" customHeight="1"/>
    <row r="3232" ht="11.25" customHeight="1"/>
    <row r="3233" ht="11.25" customHeight="1"/>
    <row r="3234" ht="11.25" customHeight="1"/>
    <row r="3235" ht="11.25" customHeight="1"/>
    <row r="3236" ht="11.25" customHeight="1"/>
    <row r="3237" ht="11.25" customHeight="1"/>
    <row r="3238" ht="11.25" customHeight="1"/>
    <row r="3239" ht="11.25" customHeight="1"/>
    <row r="3240" ht="11.25" customHeight="1"/>
    <row r="3241" ht="11.25" customHeight="1"/>
    <row r="3242" ht="11.25" customHeight="1"/>
    <row r="3243" ht="11.25" customHeight="1"/>
    <row r="3244" ht="11.25" customHeight="1"/>
    <row r="3245" ht="11.25" customHeight="1"/>
    <row r="3246" ht="11.25" customHeight="1"/>
    <row r="3247" ht="11.25" customHeight="1"/>
    <row r="3248" ht="11.25" customHeight="1"/>
    <row r="3249" ht="11.25" customHeight="1"/>
    <row r="3250" ht="11.25" customHeight="1"/>
    <row r="3251" ht="11.25" customHeight="1"/>
    <row r="3252" ht="11.25" customHeight="1"/>
    <row r="3253" ht="11.25" customHeight="1"/>
    <row r="3254" ht="11.25" customHeight="1"/>
    <row r="3255" ht="11.25" customHeight="1"/>
    <row r="3256" ht="11.25" customHeight="1"/>
    <row r="3257" ht="11.25" customHeight="1"/>
    <row r="3258" ht="11.25" customHeight="1"/>
    <row r="3259" ht="11.25" customHeight="1"/>
    <row r="3260" ht="11.25" customHeight="1"/>
    <row r="3261" ht="11.25" customHeight="1"/>
    <row r="3262" ht="11.25" customHeight="1"/>
    <row r="3263" ht="11.25" customHeight="1"/>
    <row r="3264" ht="11.25" customHeight="1"/>
    <row r="3265" ht="11.25" customHeight="1"/>
    <row r="3266" ht="11.25" customHeight="1"/>
    <row r="3267" ht="11.25" customHeight="1"/>
    <row r="3268" ht="11.25" customHeight="1"/>
    <row r="3269" ht="11.25" customHeight="1"/>
    <row r="3270" ht="11.25" customHeight="1"/>
    <row r="3271" ht="11.25" customHeight="1"/>
    <row r="3272" ht="11.25" customHeight="1"/>
    <row r="3273" ht="11.25" customHeight="1"/>
    <row r="3274" ht="11.25" customHeight="1"/>
    <row r="3275" ht="11.25" customHeight="1"/>
    <row r="3276" ht="11.25" customHeight="1"/>
    <row r="3277" ht="11.25" customHeight="1"/>
    <row r="3278" ht="11.25" customHeight="1"/>
    <row r="3279" ht="11.25" customHeight="1"/>
    <row r="3280" ht="11.25" customHeight="1"/>
    <row r="3281" ht="11.25" customHeight="1"/>
    <row r="3282" ht="11.25" customHeight="1"/>
    <row r="3283" ht="11.25" customHeight="1"/>
    <row r="3284" ht="11.25" customHeight="1"/>
    <row r="3285" ht="11.25" customHeight="1"/>
    <row r="3286" ht="11.25" customHeight="1"/>
    <row r="3287" ht="11.25" customHeight="1"/>
    <row r="3288" ht="11.25" customHeight="1"/>
    <row r="3289" ht="11.25" customHeight="1"/>
    <row r="3290" ht="11.25" customHeight="1"/>
    <row r="3291" ht="11.25" customHeight="1"/>
    <row r="3292" ht="11.25" customHeight="1"/>
    <row r="3293" ht="11.25" customHeight="1"/>
    <row r="3294" ht="11.25" customHeight="1"/>
    <row r="3295" ht="11.25" customHeight="1"/>
    <row r="3296" ht="11.25" customHeight="1"/>
    <row r="3297" ht="11.25" customHeight="1"/>
    <row r="3298" ht="11.25" customHeight="1"/>
    <row r="3299" ht="11.25" customHeight="1"/>
    <row r="3300" ht="11.25" customHeight="1"/>
    <row r="3301" ht="11.25" customHeight="1"/>
    <row r="3302" ht="11.25" customHeight="1"/>
    <row r="3303" ht="11.25" customHeight="1"/>
    <row r="3304" ht="11.25" customHeight="1"/>
    <row r="3305" ht="11.25" customHeight="1"/>
    <row r="3306" ht="11.25" customHeight="1"/>
    <row r="3307" ht="11.25" customHeight="1"/>
    <row r="3308" ht="11.25" customHeight="1"/>
    <row r="3309" ht="11.25" customHeight="1"/>
    <row r="3310" ht="11.25" customHeight="1"/>
    <row r="3311" ht="11.25" customHeight="1"/>
    <row r="3312" ht="11.25" customHeight="1"/>
    <row r="3313" ht="11.25" customHeight="1"/>
    <row r="3314" ht="11.25" customHeight="1"/>
    <row r="3315" ht="11.25" customHeight="1"/>
    <row r="3316" ht="11.25" customHeight="1"/>
    <row r="3317" ht="11.25" customHeight="1"/>
    <row r="3318" ht="11.25" customHeight="1"/>
    <row r="3319" ht="11.25" customHeight="1"/>
    <row r="3320" ht="11.25" customHeight="1"/>
    <row r="3321" ht="11.25" customHeight="1"/>
    <row r="3322" ht="11.25" customHeight="1"/>
    <row r="3323" ht="11.25" customHeight="1"/>
    <row r="3324" ht="11.25" customHeight="1"/>
    <row r="3325" ht="11.25" customHeight="1"/>
    <row r="3326" ht="11.25" customHeight="1"/>
    <row r="3327" ht="11.25" customHeight="1"/>
    <row r="3328" ht="11.25" customHeight="1"/>
    <row r="3329" ht="11.25" customHeight="1"/>
    <row r="3330" ht="11.25" customHeight="1"/>
    <row r="3331" ht="11.25" customHeight="1"/>
    <row r="3332" ht="11.25" customHeight="1"/>
    <row r="3333" ht="11.25" customHeight="1"/>
    <row r="3334" ht="11.25" customHeight="1"/>
    <row r="3335" ht="11.25" customHeight="1"/>
    <row r="3336" ht="11.25" customHeight="1"/>
    <row r="3337" ht="11.25" customHeight="1"/>
    <row r="3338" ht="11.25" customHeight="1"/>
    <row r="3339" ht="11.25" customHeight="1"/>
    <row r="3340" ht="11.25" customHeight="1"/>
    <row r="3341" ht="11.25" customHeight="1"/>
    <row r="3342" ht="11.25" customHeight="1"/>
    <row r="3343" ht="11.25" customHeight="1"/>
    <row r="3344" ht="11.25" customHeight="1"/>
    <row r="3345" ht="11.25" customHeight="1"/>
    <row r="3346" ht="11.25" customHeight="1"/>
    <row r="3347" ht="11.25" customHeight="1"/>
    <row r="3348" ht="11.25" customHeight="1"/>
    <row r="3349" ht="11.25" customHeight="1"/>
    <row r="3350" ht="11.25" customHeight="1"/>
    <row r="3351" ht="11.25" customHeight="1"/>
    <row r="3352" ht="11.25" customHeight="1"/>
    <row r="3353" ht="11.25" customHeight="1"/>
    <row r="3354" ht="11.25" customHeight="1"/>
    <row r="3355" ht="11.25" customHeight="1"/>
    <row r="3356" ht="11.25" customHeight="1"/>
    <row r="3357" ht="11.25" customHeight="1"/>
    <row r="3358" ht="11.25" customHeight="1"/>
    <row r="3359" ht="11.25" customHeight="1"/>
    <row r="3360" ht="11.25" customHeight="1"/>
    <row r="3361" ht="11.25" customHeight="1"/>
    <row r="3362" ht="11.25" customHeight="1"/>
    <row r="3363" ht="11.25" customHeight="1"/>
    <row r="3364" ht="11.25" customHeight="1"/>
    <row r="3365" ht="11.25" customHeight="1"/>
    <row r="3366" ht="11.25" customHeight="1"/>
    <row r="3367" ht="11.25" customHeight="1"/>
    <row r="3368" ht="11.25" customHeight="1"/>
    <row r="3369" ht="11.25" customHeight="1"/>
    <row r="3370" ht="11.25" customHeight="1"/>
    <row r="3371" ht="11.25" customHeight="1"/>
    <row r="3372" ht="11.25" customHeight="1"/>
    <row r="3373" ht="11.25" customHeight="1"/>
    <row r="3374" ht="11.25" customHeight="1"/>
    <row r="3375" ht="11.25" customHeight="1"/>
    <row r="3376" ht="11.25" customHeight="1"/>
    <row r="3377" ht="11.25" customHeight="1"/>
    <row r="3378" ht="11.25" customHeight="1"/>
    <row r="3379" ht="11.25" customHeight="1"/>
    <row r="3380" ht="11.25" customHeight="1"/>
    <row r="3381" ht="11.25" customHeight="1"/>
    <row r="3382" ht="11.25" customHeight="1"/>
    <row r="3383" ht="11.25" customHeight="1"/>
    <row r="3384" ht="11.25" customHeight="1"/>
    <row r="3385" ht="11.25" customHeight="1"/>
    <row r="3386" ht="11.25" customHeight="1"/>
    <row r="3387" ht="11.25" customHeight="1"/>
    <row r="3388" ht="11.25" customHeight="1"/>
    <row r="3389" ht="11.25" customHeight="1"/>
    <row r="3390" ht="11.25" customHeight="1"/>
    <row r="3391" ht="11.25" customHeight="1"/>
    <row r="3392" ht="11.25" customHeight="1"/>
    <row r="3393" ht="11.25" customHeight="1"/>
    <row r="3394" ht="11.25" customHeight="1"/>
    <row r="3395" ht="11.25" customHeight="1"/>
    <row r="3396" ht="11.25" customHeight="1"/>
    <row r="3397" ht="11.25" customHeight="1"/>
    <row r="3398" ht="11.25" customHeight="1"/>
    <row r="3399" ht="11.25" customHeight="1"/>
    <row r="3400" ht="11.25" customHeight="1"/>
    <row r="3401" ht="11.25" customHeight="1"/>
    <row r="3402" ht="11.25" customHeight="1"/>
    <row r="3403" ht="11.25" customHeight="1"/>
    <row r="3404" ht="11.25" customHeight="1"/>
    <row r="3405" ht="11.25" customHeight="1"/>
    <row r="3406" ht="11.25" customHeight="1"/>
    <row r="3407" ht="11.25" customHeight="1"/>
    <row r="3408" ht="11.25" customHeight="1"/>
    <row r="3409" ht="11.25" customHeight="1"/>
    <row r="3410" ht="11.25" customHeight="1"/>
    <row r="3411" ht="11.25" customHeight="1"/>
    <row r="3412" ht="11.25" customHeight="1"/>
    <row r="3413" ht="11.25" customHeight="1"/>
    <row r="3414" ht="11.25" customHeight="1"/>
    <row r="3415" ht="11.25" customHeight="1"/>
    <row r="3416" ht="11.25" customHeight="1"/>
    <row r="3417" ht="11.25" customHeight="1"/>
    <row r="3418" ht="11.25" customHeight="1"/>
    <row r="3419" ht="11.25" customHeight="1"/>
    <row r="3420" ht="11.25" customHeight="1"/>
    <row r="3421" ht="11.25" customHeight="1"/>
    <row r="3422" ht="11.25" customHeight="1"/>
    <row r="3423" ht="11.25" customHeight="1"/>
    <row r="3424" ht="11.25" customHeight="1"/>
    <row r="3425" ht="11.25" customHeight="1"/>
    <row r="3426" ht="11.25" customHeight="1"/>
    <row r="3427" ht="11.25" customHeight="1"/>
    <row r="3428" ht="11.25" customHeight="1"/>
    <row r="3429" ht="11.25" customHeight="1"/>
    <row r="3430" ht="11.25" customHeight="1"/>
    <row r="3431" ht="11.25" customHeight="1"/>
    <row r="3432" ht="11.25" customHeight="1"/>
    <row r="3433" ht="11.25" customHeight="1"/>
    <row r="3434" ht="11.25" customHeight="1"/>
    <row r="3435" ht="11.25" customHeight="1"/>
    <row r="3436" ht="11.25" customHeight="1"/>
    <row r="3437" ht="11.25" customHeight="1"/>
    <row r="3438" ht="11.25" customHeight="1"/>
    <row r="3439" ht="11.25" customHeight="1"/>
    <row r="3440" ht="11.25" customHeight="1"/>
    <row r="3441" ht="11.25" customHeight="1"/>
    <row r="3442" ht="11.25" customHeight="1"/>
    <row r="3443" ht="11.25" customHeight="1"/>
    <row r="3444" ht="11.25" customHeight="1"/>
    <row r="3445" ht="11.25" customHeight="1"/>
    <row r="3446" ht="11.25" customHeight="1"/>
    <row r="3447" ht="11.25" customHeight="1"/>
    <row r="3448" ht="11.25" customHeight="1"/>
    <row r="3449" ht="11.25" customHeight="1"/>
    <row r="3450" ht="11.25" customHeight="1"/>
    <row r="3451" ht="11.25" customHeight="1"/>
    <row r="3452" ht="11.25" customHeight="1"/>
    <row r="3453" ht="11.25" customHeight="1"/>
    <row r="3454" ht="11.25" customHeight="1"/>
    <row r="3455" ht="11.25" customHeight="1"/>
    <row r="3456" ht="11.25" customHeight="1"/>
    <row r="3457" ht="11.25" customHeight="1"/>
    <row r="3458" ht="11.25" customHeight="1"/>
    <row r="3459" ht="11.25" customHeight="1"/>
    <row r="3460" ht="11.25" customHeight="1"/>
    <row r="3461" ht="11.25" customHeight="1"/>
    <row r="3462" ht="11.25" customHeight="1"/>
    <row r="3463" ht="11.25" customHeight="1"/>
    <row r="3464" ht="11.25" customHeight="1"/>
    <row r="3465" ht="11.25" customHeight="1"/>
    <row r="3466" ht="11.25" customHeight="1"/>
    <row r="3467" ht="11.25" customHeight="1"/>
    <row r="3468" ht="11.25" customHeight="1"/>
    <row r="3469" ht="11.25" customHeight="1"/>
    <row r="3470" ht="11.25" customHeight="1"/>
    <row r="3471" ht="11.25" customHeight="1"/>
    <row r="3472" ht="11.25" customHeight="1"/>
    <row r="3473" ht="11.25" customHeight="1"/>
    <row r="3474" ht="11.25" customHeight="1"/>
    <row r="3475" ht="11.25" customHeight="1"/>
    <row r="3476" ht="11.25" customHeight="1"/>
    <row r="3477" ht="11.25" customHeight="1"/>
    <row r="3478" ht="11.25" customHeight="1"/>
    <row r="3479" ht="11.25" customHeight="1"/>
    <row r="3480" ht="11.25" customHeight="1"/>
    <row r="3481" ht="11.25" customHeight="1"/>
    <row r="3482" ht="11.25" customHeight="1"/>
    <row r="3483" ht="11.25" customHeight="1"/>
    <row r="3484" ht="11.25" customHeight="1"/>
    <row r="3485" ht="11.25" customHeight="1"/>
    <row r="3486" ht="11.25" customHeight="1"/>
    <row r="3487" ht="11.25" customHeight="1"/>
    <row r="3488" ht="11.25" customHeight="1"/>
    <row r="3489" ht="11.25" customHeight="1"/>
    <row r="3490" ht="11.25" customHeight="1"/>
    <row r="3491" ht="11.25" customHeight="1"/>
    <row r="3492" ht="11.25" customHeight="1"/>
    <row r="3493" ht="11.25" customHeight="1"/>
    <row r="3494" ht="11.25" customHeight="1"/>
    <row r="3495" ht="11.25" customHeight="1"/>
    <row r="3496" ht="11.25" customHeight="1"/>
    <row r="3497" ht="11.25" customHeight="1"/>
    <row r="3498" ht="11.25" customHeight="1"/>
    <row r="3499" ht="11.25" customHeight="1"/>
    <row r="3500" ht="11.25" customHeight="1"/>
    <row r="3501" ht="11.25" customHeight="1"/>
    <row r="3502" ht="11.25" customHeight="1"/>
    <row r="3503" ht="11.25" customHeight="1"/>
    <row r="3504" ht="11.25" customHeight="1"/>
    <row r="3505" ht="11.25" customHeight="1"/>
    <row r="3506" ht="11.25" customHeight="1"/>
    <row r="3507" ht="11.25" customHeight="1"/>
    <row r="3508" ht="11.25" customHeight="1"/>
    <row r="3509" ht="11.25" customHeight="1"/>
    <row r="3510" ht="11.25" customHeight="1"/>
    <row r="3511" ht="11.25" customHeight="1"/>
    <row r="3512" ht="11.25" customHeight="1"/>
    <row r="3513" ht="11.25" customHeight="1"/>
    <row r="3514" ht="11.25" customHeight="1"/>
    <row r="3515" ht="11.25" customHeight="1"/>
    <row r="3516" ht="11.25" customHeight="1"/>
    <row r="3517" ht="11.25" customHeight="1"/>
    <row r="3518" ht="11.25" customHeight="1"/>
    <row r="3519" ht="11.25" customHeight="1"/>
    <row r="3520" ht="11.25" customHeight="1"/>
    <row r="3521" ht="11.25" customHeight="1"/>
    <row r="3522" ht="11.25" customHeight="1"/>
    <row r="3523" ht="11.25" customHeight="1"/>
    <row r="3524" ht="11.25" customHeight="1"/>
    <row r="3525" ht="11.25" customHeight="1"/>
    <row r="3526" ht="11.25" customHeight="1"/>
    <row r="3527" ht="11.25" customHeight="1"/>
    <row r="3528" ht="11.25" customHeight="1"/>
    <row r="3529" ht="11.25" customHeight="1"/>
    <row r="3530" ht="11.25" customHeight="1"/>
    <row r="3531" ht="11.25" customHeight="1"/>
    <row r="3532" ht="11.25" customHeight="1"/>
    <row r="3533" ht="11.25" customHeight="1"/>
    <row r="3534" ht="11.25" customHeight="1"/>
    <row r="3535" ht="11.25" customHeight="1"/>
    <row r="3536" ht="11.25" customHeight="1"/>
    <row r="3537" ht="11.25" customHeight="1"/>
    <row r="3538" ht="11.25" customHeight="1"/>
    <row r="3539" ht="11.25" customHeight="1"/>
    <row r="3540" ht="11.25" customHeight="1"/>
    <row r="3541" ht="11.25" customHeight="1"/>
    <row r="3542" ht="11.25" customHeight="1"/>
    <row r="3543" ht="11.25" customHeight="1"/>
    <row r="3544" ht="11.25" customHeight="1"/>
    <row r="3545" ht="11.25" customHeight="1"/>
    <row r="3546" ht="11.25" customHeight="1"/>
    <row r="3547" ht="11.25" customHeight="1"/>
    <row r="3548" ht="11.25" customHeight="1"/>
    <row r="3549" ht="11.25" customHeight="1"/>
    <row r="3550" ht="11.25" customHeight="1"/>
    <row r="3551" ht="11.25" customHeight="1"/>
    <row r="3552" ht="11.25" customHeight="1"/>
    <row r="3553" ht="11.25" customHeight="1"/>
    <row r="3554" ht="11.25" customHeight="1"/>
    <row r="3555" ht="11.25" customHeight="1"/>
    <row r="3556" ht="11.25" customHeight="1"/>
    <row r="3557" ht="11.25" customHeight="1"/>
    <row r="3558" ht="11.25" customHeight="1"/>
    <row r="3559" ht="11.25" customHeight="1"/>
    <row r="3560" ht="11.25" customHeight="1"/>
    <row r="3561" ht="11.25" customHeight="1"/>
    <row r="3562" ht="11.25" customHeight="1"/>
    <row r="3563" ht="11.25" customHeight="1"/>
    <row r="3564" ht="11.25" customHeight="1"/>
    <row r="3565" ht="11.25" customHeight="1"/>
    <row r="3566" ht="11.25" customHeight="1"/>
    <row r="3567" ht="11.25" customHeight="1"/>
    <row r="3568" ht="11.25" customHeight="1"/>
    <row r="3569" ht="11.25" customHeight="1"/>
    <row r="3570" ht="11.25" customHeight="1"/>
    <row r="3571" ht="11.25" customHeight="1"/>
    <row r="3572" ht="11.25" customHeight="1"/>
    <row r="3573" ht="11.25" customHeight="1"/>
    <row r="3574" ht="11.25" customHeight="1"/>
    <row r="3575" ht="11.25" customHeight="1"/>
    <row r="3576" ht="11.25" customHeight="1"/>
    <row r="3577" ht="11.25" customHeight="1"/>
    <row r="3578" ht="11.25" customHeight="1"/>
    <row r="3579" ht="11.25" customHeight="1"/>
    <row r="3580" ht="11.25" customHeight="1"/>
    <row r="3581" ht="11.25" customHeight="1"/>
    <row r="3582" ht="11.25" customHeight="1"/>
    <row r="3583" ht="11.25" customHeight="1"/>
    <row r="3584" ht="11.25" customHeight="1"/>
    <row r="3585" ht="11.25" customHeight="1"/>
    <row r="3586" ht="11.25" customHeight="1"/>
    <row r="3587" ht="11.25" customHeight="1"/>
    <row r="3588" ht="11.25" customHeight="1"/>
    <row r="3589" ht="11.25" customHeight="1"/>
    <row r="3590" ht="11.25" customHeight="1"/>
    <row r="3591" ht="11.25" customHeight="1"/>
    <row r="3592" ht="11.25" customHeight="1"/>
    <row r="3593" ht="11.25" customHeight="1"/>
    <row r="3594" ht="11.25" customHeight="1"/>
    <row r="3595" ht="11.25" customHeight="1"/>
    <row r="3596" ht="11.25" customHeight="1"/>
    <row r="3597" ht="11.25" customHeight="1"/>
    <row r="3598" ht="11.25" customHeight="1"/>
    <row r="3599" ht="11.25" customHeight="1"/>
    <row r="3600" ht="11.25" customHeight="1"/>
    <row r="3601" ht="11.25" customHeight="1"/>
    <row r="3602" ht="11.25" customHeight="1"/>
    <row r="3603" ht="11.25" customHeight="1"/>
    <row r="3604" ht="11.25" customHeight="1"/>
    <row r="3605" ht="11.25" customHeight="1"/>
    <row r="3606" ht="11.25" customHeight="1"/>
    <row r="3607" ht="11.25" customHeight="1"/>
    <row r="3608" ht="11.25" customHeight="1"/>
    <row r="3609" ht="11.25" customHeight="1"/>
    <row r="3610" ht="11.25" customHeight="1"/>
    <row r="3611" ht="11.25" customHeight="1"/>
    <row r="3612" ht="11.25" customHeight="1"/>
    <row r="3613" ht="11.25" customHeight="1"/>
    <row r="3614" ht="11.25" customHeight="1"/>
    <row r="3615" ht="11.25" customHeight="1"/>
    <row r="3616" ht="11.25" customHeight="1"/>
    <row r="3617" ht="11.25" customHeight="1"/>
    <row r="3618" ht="11.25" customHeight="1"/>
    <row r="3619" ht="11.25" customHeight="1"/>
    <row r="3620" ht="11.25" customHeight="1"/>
    <row r="3621" ht="11.25" customHeight="1"/>
    <row r="3622" ht="11.25" customHeight="1"/>
    <row r="3623" ht="11.25" customHeight="1"/>
    <row r="3624" ht="11.25" customHeight="1"/>
    <row r="3625" ht="11.25" customHeight="1"/>
    <row r="3626" ht="11.25" customHeight="1"/>
    <row r="3627" ht="11.25" customHeight="1"/>
    <row r="3628" ht="11.25" customHeight="1"/>
    <row r="3629" ht="11.25" customHeight="1"/>
    <row r="3630" ht="11.25" customHeight="1"/>
    <row r="3631" ht="11.25" customHeight="1"/>
    <row r="3632" ht="11.25" customHeight="1"/>
    <row r="3633" ht="11.25" customHeight="1"/>
    <row r="3634" ht="11.25" customHeight="1"/>
    <row r="3635" ht="11.25" customHeight="1"/>
    <row r="3636" ht="11.25" customHeight="1"/>
    <row r="3637" ht="11.25" customHeight="1"/>
    <row r="3638" ht="11.25" customHeight="1"/>
    <row r="3639" ht="11.25" customHeight="1"/>
    <row r="3640" ht="11.25" customHeight="1"/>
    <row r="3641" ht="11.25" customHeight="1"/>
    <row r="3642" ht="11.25" customHeight="1"/>
    <row r="3643" ht="11.25" customHeight="1"/>
    <row r="3644" ht="11.25" customHeight="1"/>
    <row r="3645" ht="11.25" customHeight="1"/>
    <row r="3646" ht="11.25" customHeight="1"/>
    <row r="3647" ht="11.25" customHeight="1"/>
    <row r="3648" ht="11.25" customHeight="1"/>
    <row r="3649" ht="11.25" customHeight="1"/>
    <row r="3650" ht="11.25" customHeight="1"/>
    <row r="3651" ht="11.25" customHeight="1"/>
    <row r="3652" ht="11.25" customHeight="1"/>
    <row r="3653" ht="11.25" customHeight="1"/>
    <row r="3654" ht="11.25" customHeight="1"/>
    <row r="3655" ht="11.25" customHeight="1"/>
    <row r="3656" ht="11.25" customHeight="1"/>
    <row r="3657" ht="11.25" customHeight="1"/>
    <row r="3658" ht="11.25" customHeight="1"/>
    <row r="3659" ht="11.25" customHeight="1"/>
    <row r="3660" ht="11.25" customHeight="1"/>
    <row r="3661" ht="11.25" customHeight="1"/>
    <row r="3662" ht="11.25" customHeight="1"/>
    <row r="3663" ht="11.25" customHeight="1"/>
    <row r="3664" ht="11.25" customHeight="1"/>
    <row r="3665" ht="11.25" customHeight="1"/>
    <row r="3666" ht="11.25" customHeight="1"/>
    <row r="3667" ht="11.25" customHeight="1"/>
    <row r="3668" ht="11.25" customHeight="1"/>
    <row r="3669" ht="11.25" customHeight="1"/>
    <row r="3670" ht="11.25" customHeight="1"/>
    <row r="3671" ht="11.25" customHeight="1"/>
    <row r="3672" ht="11.25" customHeight="1"/>
    <row r="3673" ht="11.25" customHeight="1"/>
    <row r="3674" ht="11.25" customHeight="1"/>
    <row r="3675" ht="11.25" customHeight="1"/>
    <row r="3676" ht="11.25" customHeight="1"/>
    <row r="3677" ht="11.25" customHeight="1"/>
    <row r="3678" ht="11.25" customHeight="1"/>
    <row r="3679" ht="11.25" customHeight="1"/>
    <row r="3680" ht="11.25" customHeight="1"/>
    <row r="3681" ht="11.25" customHeight="1"/>
    <row r="3682" ht="11.25" customHeight="1"/>
    <row r="3683" ht="11.25" customHeight="1"/>
    <row r="3684" ht="11.25" customHeight="1"/>
    <row r="3685" ht="11.25" customHeight="1"/>
    <row r="3686" ht="11.25" customHeight="1"/>
    <row r="3687" ht="11.25" customHeight="1"/>
    <row r="3688" ht="11.25" customHeight="1"/>
    <row r="3689" ht="11.25" customHeight="1"/>
    <row r="3690" ht="11.25" customHeight="1"/>
    <row r="3691" ht="11.25" customHeight="1"/>
    <row r="3692" ht="11.25" customHeight="1"/>
    <row r="3693" ht="11.25" customHeight="1"/>
    <row r="3694" ht="11.25" customHeight="1"/>
    <row r="3695" ht="11.25" customHeight="1"/>
    <row r="3696" ht="11.25" customHeight="1"/>
    <row r="3697" ht="11.25" customHeight="1"/>
    <row r="3698" ht="11.25" customHeight="1"/>
    <row r="3699" ht="11.25" customHeight="1"/>
    <row r="3700" ht="11.25" customHeight="1"/>
    <row r="3701" ht="11.25" customHeight="1"/>
    <row r="3702" ht="11.25" customHeight="1"/>
    <row r="3703" ht="11.25" customHeight="1"/>
    <row r="3704" ht="11.25" customHeight="1"/>
    <row r="3705" ht="11.25" customHeight="1"/>
    <row r="3706" ht="11.25" customHeight="1"/>
    <row r="3707" ht="11.25" customHeight="1"/>
    <row r="3708" ht="11.25" customHeight="1"/>
    <row r="3709" ht="11.25" customHeight="1"/>
    <row r="3710" ht="11.25" customHeight="1"/>
    <row r="3711" ht="11.25" customHeight="1"/>
    <row r="3712" ht="11.25" customHeight="1"/>
    <row r="3713" ht="11.25" customHeight="1"/>
    <row r="3714" ht="11.25" customHeight="1"/>
    <row r="3715" ht="11.25" customHeight="1"/>
    <row r="3716" ht="11.25" customHeight="1"/>
    <row r="3717" ht="11.25" customHeight="1"/>
    <row r="3718" ht="11.25" customHeight="1"/>
    <row r="3719" ht="11.25" customHeight="1"/>
    <row r="3720" ht="11.25" customHeight="1"/>
    <row r="3721" ht="11.25" customHeight="1"/>
    <row r="3722" ht="11.25" customHeight="1"/>
    <row r="3723" ht="11.25" customHeight="1"/>
    <row r="3724" ht="11.25" customHeight="1"/>
    <row r="3725" ht="11.25" customHeight="1"/>
    <row r="3726" ht="11.25" customHeight="1"/>
    <row r="3727" ht="11.25" customHeight="1"/>
    <row r="3728" ht="11.25" customHeight="1"/>
    <row r="3729" ht="11.25" customHeight="1"/>
    <row r="3730" ht="11.25" customHeight="1"/>
    <row r="3731" ht="11.25" customHeight="1"/>
    <row r="3732" ht="11.25" customHeight="1"/>
    <row r="3733" ht="11.25" customHeight="1"/>
    <row r="3734" ht="11.25" customHeight="1"/>
    <row r="3735" ht="11.25" customHeight="1"/>
    <row r="3736" ht="11.25" customHeight="1"/>
    <row r="3737" ht="11.25" customHeight="1"/>
    <row r="3738" ht="11.25" customHeight="1"/>
    <row r="3739" ht="11.25" customHeight="1"/>
    <row r="3740" ht="11.25" customHeight="1"/>
    <row r="3741" ht="11.25" customHeight="1"/>
    <row r="3742" ht="11.25" customHeight="1"/>
    <row r="3743" ht="11.25" customHeight="1"/>
    <row r="3744" ht="11.25" customHeight="1"/>
    <row r="3745" ht="11.25" customHeight="1"/>
    <row r="3746" ht="11.25" customHeight="1"/>
    <row r="3747" ht="11.25" customHeight="1"/>
    <row r="3748" ht="11.25" customHeight="1"/>
    <row r="3749" ht="11.25" customHeight="1"/>
    <row r="3750" ht="11.25" customHeight="1"/>
    <row r="3751" ht="11.25" customHeight="1"/>
    <row r="3752" ht="11.25" customHeight="1"/>
    <row r="3753" ht="11.25" customHeight="1"/>
    <row r="3754" ht="11.25" customHeight="1"/>
    <row r="3755" ht="11.25" customHeight="1"/>
    <row r="3756" ht="11.25" customHeight="1"/>
    <row r="3757" ht="11.25" customHeight="1"/>
    <row r="3758" ht="11.25" customHeight="1"/>
    <row r="3759" ht="11.25" customHeight="1"/>
    <row r="3760" ht="11.25" customHeight="1"/>
    <row r="3761" ht="11.25" customHeight="1"/>
    <row r="3762" ht="11.25" customHeight="1"/>
    <row r="3763" ht="11.25" customHeight="1"/>
    <row r="3764" ht="11.25" customHeight="1"/>
    <row r="3765" ht="11.25" customHeight="1"/>
    <row r="3766" ht="11.25" customHeight="1"/>
    <row r="3767" ht="11.25" customHeight="1"/>
    <row r="3768" ht="11.25" customHeight="1"/>
    <row r="3769" ht="11.25" customHeight="1"/>
    <row r="3770" ht="11.25" customHeight="1"/>
    <row r="3771" ht="11.25" customHeight="1"/>
    <row r="3772" ht="11.25" customHeight="1"/>
    <row r="3773" ht="11.25" customHeight="1"/>
    <row r="3774" ht="11.25" customHeight="1"/>
    <row r="3775" ht="11.25" customHeight="1"/>
    <row r="3776" ht="11.25" customHeight="1"/>
    <row r="3777" ht="11.25" customHeight="1"/>
    <row r="3778" ht="11.25" customHeight="1"/>
    <row r="3779" ht="11.25" customHeight="1"/>
    <row r="3780" ht="11.25" customHeight="1"/>
    <row r="3781" ht="11.25" customHeight="1"/>
    <row r="3782" ht="11.25" customHeight="1"/>
    <row r="3783" ht="11.25" customHeight="1"/>
    <row r="3784" ht="11.25" customHeight="1"/>
    <row r="3785" ht="11.25" customHeight="1"/>
    <row r="3786" ht="11.25" customHeight="1"/>
    <row r="3787" ht="11.25" customHeight="1"/>
    <row r="3788" ht="11.25" customHeight="1"/>
    <row r="3789" ht="11.25" customHeight="1"/>
    <row r="3790" ht="11.25" customHeight="1"/>
    <row r="3791" ht="11.25" customHeight="1"/>
    <row r="3792" ht="11.25" customHeight="1"/>
    <row r="3793" ht="11.25" customHeight="1"/>
    <row r="3794" ht="11.25" customHeight="1"/>
    <row r="3795" ht="11.25" customHeight="1"/>
    <row r="3796" ht="11.25" customHeight="1"/>
    <row r="3797" ht="11.25" customHeight="1"/>
    <row r="3798" ht="11.25" customHeight="1"/>
    <row r="3799" ht="11.25" customHeight="1"/>
    <row r="3800" ht="11.25" customHeight="1"/>
    <row r="3801" ht="11.25" customHeight="1"/>
    <row r="3802" ht="11.25" customHeight="1"/>
    <row r="3803" ht="11.25" customHeight="1"/>
    <row r="3804" ht="11.25" customHeight="1"/>
    <row r="3805" ht="11.25" customHeight="1"/>
    <row r="3806" ht="11.25" customHeight="1"/>
    <row r="3807" ht="11.25" customHeight="1"/>
    <row r="3808" ht="11.25" customHeight="1"/>
    <row r="3809" ht="11.25" customHeight="1"/>
    <row r="3810" ht="11.25" customHeight="1"/>
    <row r="3811" ht="11.25" customHeight="1"/>
    <row r="3812" ht="11.25" customHeight="1"/>
    <row r="3813" ht="11.25" customHeight="1"/>
    <row r="3814" ht="11.25" customHeight="1"/>
    <row r="3815" ht="11.25" customHeight="1"/>
    <row r="3816" ht="11.25" customHeight="1"/>
    <row r="3817" ht="11.25" customHeight="1"/>
    <row r="3818" ht="11.25" customHeight="1"/>
    <row r="3819" ht="11.25" customHeight="1"/>
    <row r="3820" ht="11.25" customHeight="1"/>
    <row r="3821" ht="11.25" customHeight="1"/>
    <row r="3822" ht="11.25" customHeight="1"/>
    <row r="3823" ht="11.25" customHeight="1"/>
    <row r="3824" ht="11.25" customHeight="1"/>
    <row r="3825" ht="11.25" customHeight="1"/>
    <row r="3826" ht="11.25" customHeight="1"/>
    <row r="3827" ht="11.25" customHeight="1"/>
    <row r="3828" ht="11.25" customHeight="1"/>
    <row r="3829" ht="11.25" customHeight="1"/>
    <row r="3830" ht="11.25" customHeight="1"/>
    <row r="3831" ht="11.25" customHeight="1"/>
    <row r="3832" ht="11.25" customHeight="1"/>
    <row r="3833" ht="11.25" customHeight="1"/>
    <row r="3834" ht="11.25" customHeight="1"/>
    <row r="3835" ht="11.25" customHeight="1"/>
    <row r="3836" ht="11.25" customHeight="1"/>
    <row r="3837" ht="11.25" customHeight="1"/>
    <row r="3838" ht="11.25" customHeight="1"/>
    <row r="3839" ht="11.25" customHeight="1"/>
    <row r="3840" ht="11.25" customHeight="1"/>
    <row r="3841" ht="11.25" customHeight="1"/>
    <row r="3842" ht="11.25" customHeight="1"/>
    <row r="3843" ht="11.25" customHeight="1"/>
    <row r="3844" ht="11.25" customHeight="1"/>
    <row r="3845" ht="11.25" customHeight="1"/>
    <row r="3846" ht="11.25" customHeight="1"/>
    <row r="3847" ht="11.25" customHeight="1"/>
    <row r="3848" ht="11.25" customHeight="1"/>
    <row r="3849" ht="11.25" customHeight="1"/>
    <row r="3850" ht="11.25" customHeight="1"/>
    <row r="3851" ht="11.25" customHeight="1"/>
    <row r="3852" ht="11.25" customHeight="1"/>
    <row r="3853" ht="11.25" customHeight="1"/>
    <row r="3854" ht="11.25" customHeight="1"/>
    <row r="3855" ht="11.25" customHeight="1"/>
    <row r="3856" ht="11.25" customHeight="1"/>
    <row r="3857" ht="11.25" customHeight="1"/>
    <row r="3858" ht="11.25" customHeight="1"/>
    <row r="3859" ht="11.25" customHeight="1"/>
    <row r="3860" ht="11.25" customHeight="1"/>
    <row r="3861" ht="11.25" customHeight="1"/>
    <row r="3862" ht="11.25" customHeight="1"/>
    <row r="3863" ht="11.25" customHeight="1"/>
    <row r="3864" ht="11.25" customHeight="1"/>
    <row r="3865" ht="11.25" customHeight="1"/>
    <row r="3866" ht="11.25" customHeight="1"/>
    <row r="3867" ht="11.25" customHeight="1"/>
    <row r="3868" ht="11.25" customHeight="1"/>
    <row r="3869" ht="11.25" customHeight="1"/>
    <row r="3870" ht="11.25" customHeight="1"/>
    <row r="3871" ht="11.25" customHeight="1"/>
    <row r="3872" ht="11.25" customHeight="1"/>
    <row r="3873" ht="11.25" customHeight="1"/>
    <row r="3874" ht="11.25" customHeight="1"/>
    <row r="3875" ht="11.25" customHeight="1"/>
    <row r="3876" ht="11.25" customHeight="1"/>
    <row r="3877" ht="11.25" customHeight="1"/>
    <row r="3878" ht="11.25" customHeight="1"/>
    <row r="3879" ht="11.25" customHeight="1"/>
    <row r="3880" ht="11.25" customHeight="1"/>
    <row r="3881" ht="11.25" customHeight="1"/>
    <row r="3882" ht="11.25" customHeight="1"/>
    <row r="3883" ht="11.25" customHeight="1"/>
    <row r="3884" ht="11.25" customHeight="1"/>
    <row r="3885" ht="11.25" customHeight="1"/>
    <row r="3886" ht="11.25" customHeight="1"/>
    <row r="3887" ht="11.25" customHeight="1"/>
    <row r="3888" ht="11.25" customHeight="1"/>
    <row r="3889" ht="11.25" customHeight="1"/>
    <row r="3890" ht="11.25" customHeight="1"/>
    <row r="3891" ht="11.25" customHeight="1"/>
    <row r="3892" ht="11.25" customHeight="1"/>
    <row r="3893" ht="11.25" customHeight="1"/>
    <row r="3894" ht="11.25" customHeight="1"/>
    <row r="3895" ht="11.25" customHeight="1"/>
    <row r="3896" ht="11.25" customHeight="1"/>
    <row r="3897" ht="11.25" customHeight="1"/>
    <row r="3898" ht="11.25" customHeight="1"/>
    <row r="3899" ht="11.25" customHeight="1"/>
    <row r="3900" ht="11.25" customHeight="1"/>
    <row r="3901" ht="11.25" customHeight="1"/>
    <row r="3902" ht="11.25" customHeight="1"/>
    <row r="3903" ht="11.25" customHeight="1"/>
    <row r="3904" ht="11.25" customHeight="1"/>
    <row r="3905" ht="11.25" customHeight="1"/>
    <row r="3906" ht="11.25" customHeight="1"/>
    <row r="3907" ht="11.25" customHeight="1"/>
    <row r="3908" ht="11.25" customHeight="1"/>
    <row r="3909" ht="11.25" customHeight="1"/>
    <row r="3910" ht="11.25" customHeight="1"/>
    <row r="3911" ht="11.25" customHeight="1"/>
    <row r="3912" ht="11.25" customHeight="1"/>
    <row r="3913" ht="11.25" customHeight="1"/>
    <row r="3914" ht="11.25" customHeight="1"/>
    <row r="3915" ht="11.25" customHeight="1"/>
    <row r="3916" ht="11.25" customHeight="1"/>
    <row r="3917" ht="11.25" customHeight="1"/>
    <row r="3918" ht="11.25" customHeight="1"/>
    <row r="3919" ht="11.25" customHeight="1"/>
    <row r="3920" ht="11.25" customHeight="1"/>
    <row r="3921" ht="11.25" customHeight="1"/>
    <row r="3922" ht="11.25" customHeight="1"/>
    <row r="3923" ht="11.25" customHeight="1"/>
    <row r="3924" ht="11.25" customHeight="1"/>
    <row r="3925" ht="11.25" customHeight="1"/>
    <row r="3926" ht="11.25" customHeight="1"/>
    <row r="3927" ht="11.25" customHeight="1"/>
    <row r="3928" ht="11.25" customHeight="1"/>
    <row r="3929" ht="11.25" customHeight="1"/>
    <row r="3930" ht="11.25" customHeight="1"/>
    <row r="3931" ht="11.25" customHeight="1"/>
    <row r="3932" ht="11.25" customHeight="1"/>
    <row r="3933" ht="11.25" customHeight="1"/>
    <row r="3934" ht="11.25" customHeight="1"/>
    <row r="3935" ht="11.25" customHeight="1"/>
    <row r="3936" ht="11.25" customHeight="1"/>
    <row r="3937" ht="11.25" customHeight="1"/>
    <row r="3938" ht="11.25" customHeight="1"/>
    <row r="3939" ht="11.25" customHeight="1"/>
    <row r="3940" ht="11.25" customHeight="1"/>
    <row r="3941" ht="11.25" customHeight="1"/>
    <row r="3942" ht="11.25" customHeight="1"/>
    <row r="3943" ht="11.25" customHeight="1"/>
    <row r="3944" ht="11.25" customHeight="1"/>
    <row r="3945" ht="11.25" customHeight="1"/>
    <row r="3946" ht="11.25" customHeight="1"/>
    <row r="3947" ht="11.25" customHeight="1"/>
    <row r="3948" ht="11.25" customHeight="1"/>
    <row r="3949" ht="11.25" customHeight="1"/>
    <row r="3950" ht="11.25" customHeight="1"/>
    <row r="3951" ht="11.25" customHeight="1"/>
    <row r="3952" ht="11.25" customHeight="1"/>
    <row r="3953" ht="11.25" customHeight="1"/>
    <row r="3954" ht="11.25" customHeight="1"/>
    <row r="3955" ht="11.25" customHeight="1"/>
    <row r="3956" ht="11.25" customHeight="1"/>
    <row r="3957" ht="11.25" customHeight="1"/>
    <row r="3958" ht="11.25" customHeight="1"/>
    <row r="3959" ht="11.25" customHeight="1"/>
    <row r="3960" ht="11.25" customHeight="1"/>
    <row r="3961" ht="11.25" customHeight="1"/>
    <row r="3962" ht="11.25" customHeight="1"/>
    <row r="3963" ht="11.25" customHeight="1"/>
    <row r="3964" ht="11.25" customHeight="1"/>
    <row r="3965" ht="11.25" customHeight="1"/>
    <row r="3966" ht="11.25" customHeight="1"/>
    <row r="3967" ht="11.25" customHeight="1"/>
    <row r="3968" ht="11.25" customHeight="1"/>
    <row r="3969" ht="11.25" customHeight="1"/>
    <row r="3970" ht="11.25" customHeight="1"/>
    <row r="3971" ht="11.25" customHeight="1"/>
    <row r="3972" ht="11.25" customHeight="1"/>
    <row r="3973" ht="11.25" customHeight="1"/>
    <row r="3974" ht="11.25" customHeight="1"/>
    <row r="3975" ht="11.25" customHeight="1"/>
    <row r="3976" ht="11.25" customHeight="1"/>
    <row r="3977" ht="11.25" customHeight="1"/>
    <row r="3978" ht="11.25" customHeight="1"/>
    <row r="3979" ht="11.25" customHeight="1"/>
    <row r="3980" ht="11.25" customHeight="1"/>
    <row r="3981" ht="11.25" customHeight="1"/>
    <row r="3982" ht="11.25" customHeight="1"/>
    <row r="3983" ht="11.25" customHeight="1"/>
    <row r="3984" ht="11.25" customHeight="1"/>
    <row r="3985" ht="11.25" customHeight="1"/>
    <row r="3986" ht="11.25" customHeight="1"/>
    <row r="3987" ht="11.25" customHeight="1"/>
    <row r="3988" ht="11.25" customHeight="1"/>
    <row r="3989" ht="11.25" customHeight="1"/>
    <row r="3990" ht="11.25" customHeight="1"/>
    <row r="3991" ht="11.25" customHeight="1"/>
    <row r="3992" ht="11.25" customHeight="1"/>
    <row r="3993" ht="11.25" customHeight="1"/>
    <row r="3994" ht="11.25" customHeight="1"/>
    <row r="3995" ht="11.25" customHeight="1"/>
    <row r="3996" ht="11.25" customHeight="1"/>
    <row r="3997" ht="11.25" customHeight="1"/>
    <row r="3998" ht="11.25" customHeight="1"/>
    <row r="3999" ht="11.25" customHeight="1"/>
    <row r="4000" ht="11.25" customHeight="1"/>
    <row r="4001" ht="11.25" customHeight="1"/>
    <row r="4002" ht="11.25" customHeight="1"/>
    <row r="4003" ht="11.25" customHeight="1"/>
    <row r="4004" ht="11.25" customHeight="1"/>
    <row r="4005" ht="11.25" customHeight="1"/>
    <row r="4006" ht="11.25" customHeight="1"/>
    <row r="4007" ht="11.25" customHeight="1"/>
    <row r="4008" ht="11.25" customHeight="1"/>
    <row r="4009" ht="11.25" customHeight="1"/>
    <row r="4010" ht="11.25" customHeight="1"/>
    <row r="4011" ht="11.25" customHeight="1"/>
    <row r="4012" ht="11.25" customHeight="1"/>
    <row r="4013" ht="11.25" customHeight="1"/>
    <row r="4014" ht="11.25" customHeight="1"/>
    <row r="4015" ht="11.25" customHeight="1"/>
    <row r="4016" ht="11.25" customHeight="1"/>
    <row r="4017" ht="11.25" customHeight="1"/>
    <row r="4018" ht="11.25" customHeight="1"/>
    <row r="4019" ht="11.25" customHeight="1"/>
    <row r="4020" ht="11.25" customHeight="1"/>
    <row r="4021" ht="11.25" customHeight="1"/>
    <row r="4022" ht="11.25" customHeight="1"/>
    <row r="4023" ht="11.25" customHeight="1"/>
    <row r="4024" ht="11.25" customHeight="1"/>
    <row r="4025" ht="11.25" customHeight="1"/>
    <row r="4026" ht="11.25" customHeight="1"/>
    <row r="4027" ht="11.25" customHeight="1"/>
    <row r="4028" ht="11.25" customHeight="1"/>
    <row r="4029" ht="11.25" customHeight="1"/>
    <row r="4030" ht="11.25" customHeight="1"/>
    <row r="4031" ht="11.25" customHeight="1"/>
    <row r="4032" ht="11.25" customHeight="1"/>
    <row r="4033" ht="11.25" customHeight="1"/>
    <row r="4034" ht="11.25" customHeight="1"/>
    <row r="4035" ht="11.25" customHeight="1"/>
    <row r="4036" ht="11.25" customHeight="1"/>
    <row r="4037" ht="11.25" customHeight="1"/>
    <row r="4038" ht="11.25" customHeight="1"/>
    <row r="4039" ht="11.25" customHeight="1"/>
    <row r="4040" ht="11.25" customHeight="1"/>
    <row r="4041" ht="11.25" customHeight="1"/>
    <row r="4042" ht="11.25" customHeight="1"/>
    <row r="4043" ht="11.25" customHeight="1"/>
    <row r="4044" ht="11.25" customHeight="1"/>
    <row r="4045" ht="11.25" customHeight="1"/>
    <row r="4046" ht="11.25" customHeight="1"/>
    <row r="4047" ht="11.25" customHeight="1"/>
    <row r="4048" ht="11.25" customHeight="1"/>
    <row r="4049" ht="11.25" customHeight="1"/>
    <row r="4050" ht="11.25" customHeight="1"/>
    <row r="4051" ht="11.25" customHeight="1"/>
    <row r="4052" ht="11.25" customHeight="1"/>
    <row r="4053" ht="11.25" customHeight="1"/>
    <row r="4054" ht="11.25" customHeight="1"/>
    <row r="4055" ht="11.25" customHeight="1"/>
    <row r="4056" ht="11.25" customHeight="1"/>
    <row r="4057" ht="11.25" customHeight="1"/>
    <row r="4058" ht="11.25" customHeight="1"/>
    <row r="4059" ht="11.25" customHeight="1"/>
    <row r="4060" ht="11.25" customHeight="1"/>
    <row r="4061" ht="11.25" customHeight="1"/>
    <row r="4062" ht="11.25" customHeight="1"/>
    <row r="4063" ht="11.25" customHeight="1"/>
    <row r="4064" ht="11.25" customHeight="1"/>
    <row r="4065" ht="11.25" customHeight="1"/>
    <row r="4066" ht="11.25" customHeight="1"/>
    <row r="4067" ht="11.25" customHeight="1"/>
    <row r="4068" ht="11.25" customHeight="1"/>
    <row r="4069" ht="11.25" customHeight="1"/>
    <row r="4070" ht="11.25" customHeight="1"/>
    <row r="4071" ht="11.25" customHeight="1"/>
    <row r="4072" ht="11.25" customHeight="1"/>
    <row r="4073" ht="11.25" customHeight="1"/>
    <row r="4074" ht="11.25" customHeight="1"/>
    <row r="4075" ht="11.25" customHeight="1"/>
    <row r="4076" ht="11.25" customHeight="1"/>
    <row r="4077" ht="11.25" customHeight="1"/>
    <row r="4078" ht="11.25" customHeight="1"/>
    <row r="4079" ht="11.25" customHeight="1"/>
    <row r="4080" ht="11.25" customHeight="1"/>
    <row r="4081" ht="11.25" customHeight="1"/>
    <row r="4082" ht="11.25" customHeight="1"/>
    <row r="4083" ht="11.25" customHeight="1"/>
    <row r="4084" ht="11.25" customHeight="1"/>
    <row r="4085" ht="11.25" customHeight="1"/>
    <row r="4086" ht="11.25" customHeight="1"/>
    <row r="4087" ht="11.25" customHeight="1"/>
    <row r="4088" ht="11.25" customHeight="1"/>
    <row r="4089" ht="11.25" customHeight="1"/>
    <row r="4090" ht="11.25" customHeight="1"/>
    <row r="4091" ht="11.25" customHeight="1"/>
    <row r="4092" ht="11.25" customHeight="1"/>
    <row r="4093" ht="11.25" customHeight="1"/>
    <row r="4094" ht="11.25" customHeight="1"/>
    <row r="4095" ht="11.25" customHeight="1"/>
    <row r="4096" ht="11.25" customHeight="1"/>
    <row r="4097" ht="11.25" customHeight="1"/>
    <row r="4098" ht="11.25" customHeight="1"/>
    <row r="4099" ht="11.25" customHeight="1"/>
    <row r="4100" ht="11.25" customHeight="1"/>
    <row r="4101" ht="11.25" customHeight="1"/>
    <row r="4102" ht="11.25" customHeight="1"/>
    <row r="4103" ht="11.25" customHeight="1"/>
    <row r="4104" ht="11.25" customHeight="1"/>
    <row r="4105" ht="11.25" customHeight="1"/>
    <row r="4106" ht="11.25" customHeight="1"/>
    <row r="4107" ht="11.25" customHeight="1"/>
    <row r="4108" ht="11.25" customHeight="1"/>
    <row r="4109" ht="11.25" customHeight="1"/>
    <row r="4110" ht="11.25" customHeight="1"/>
    <row r="4111" ht="11.25" customHeight="1"/>
    <row r="4112" ht="11.25" customHeight="1"/>
    <row r="4113" ht="11.25" customHeight="1"/>
    <row r="4114" ht="11.25" customHeight="1"/>
    <row r="4115" ht="11.25" customHeight="1"/>
    <row r="4116" ht="11.25" customHeight="1"/>
    <row r="4117" ht="11.25" customHeight="1"/>
    <row r="4118" ht="11.25" customHeight="1"/>
    <row r="4119" ht="11.25" customHeight="1"/>
    <row r="4120" ht="11.25" customHeight="1"/>
    <row r="4121" ht="11.25" customHeight="1"/>
    <row r="4122" ht="11.25" customHeight="1"/>
    <row r="4123" ht="11.25" customHeight="1"/>
    <row r="4124" ht="11.25" customHeight="1"/>
    <row r="4125" ht="11.25" customHeight="1"/>
    <row r="4126" ht="11.25" customHeight="1"/>
    <row r="4127" ht="11.25" customHeight="1"/>
    <row r="4128" ht="11.25" customHeight="1"/>
    <row r="4129" ht="11.25" customHeight="1"/>
    <row r="4130" ht="11.25" customHeight="1"/>
    <row r="4131" ht="11.25" customHeight="1"/>
    <row r="4132" ht="11.25" customHeight="1"/>
    <row r="4133" ht="11.25" customHeight="1"/>
    <row r="4134" ht="11.25" customHeight="1"/>
    <row r="4135" ht="11.25" customHeight="1"/>
    <row r="4136" ht="11.25" customHeight="1"/>
    <row r="4137" ht="11.25" customHeight="1"/>
    <row r="4138" ht="11.25" customHeight="1"/>
    <row r="4139" ht="11.25" customHeight="1"/>
    <row r="4140" ht="11.25" customHeight="1"/>
    <row r="4141" ht="11.25" customHeight="1"/>
    <row r="4142" ht="11.25" customHeight="1"/>
    <row r="4143" ht="11.25" customHeight="1"/>
    <row r="4144" ht="11.25" customHeight="1"/>
    <row r="4145" ht="11.25" customHeight="1"/>
    <row r="4146" ht="11.25" customHeight="1"/>
    <row r="4147" ht="11.25" customHeight="1"/>
    <row r="4148" ht="11.25" customHeight="1"/>
    <row r="4149" ht="11.25" customHeight="1"/>
    <row r="4150" ht="11.25" customHeight="1"/>
    <row r="4151" ht="11.25" customHeight="1"/>
    <row r="4152" ht="11.25" customHeight="1"/>
    <row r="4153" ht="11.25" customHeight="1"/>
    <row r="4154" ht="11.25" customHeight="1"/>
    <row r="4155" ht="11.25" customHeight="1"/>
    <row r="4156" ht="11.25" customHeight="1"/>
    <row r="4157" ht="11.25" customHeight="1"/>
    <row r="4158" ht="11.25" customHeight="1"/>
    <row r="4159" ht="11.25" customHeight="1"/>
    <row r="4160" ht="11.25" customHeight="1"/>
    <row r="4161" ht="11.25" customHeight="1"/>
    <row r="4162" ht="11.25" customHeight="1"/>
    <row r="4163" ht="11.25" customHeight="1"/>
    <row r="4164" ht="11.25" customHeight="1"/>
    <row r="4165" ht="11.25" customHeight="1"/>
    <row r="4166" ht="11.25" customHeight="1"/>
    <row r="4167" ht="11.25" customHeight="1"/>
    <row r="4168" ht="11.25" customHeight="1"/>
    <row r="4169" ht="11.25" customHeight="1"/>
    <row r="4170" ht="11.25" customHeight="1"/>
    <row r="4171" ht="11.25" customHeight="1"/>
    <row r="4172" ht="11.25" customHeight="1"/>
    <row r="4173" ht="11.25" customHeight="1"/>
    <row r="4174" ht="11.25" customHeight="1"/>
    <row r="4175" ht="11.25" customHeight="1"/>
    <row r="4176" ht="11.25" customHeight="1"/>
    <row r="4177" ht="11.25" customHeight="1"/>
    <row r="4178" ht="11.25" customHeight="1"/>
    <row r="4179" ht="11.25" customHeight="1"/>
    <row r="4180" ht="11.25" customHeight="1"/>
    <row r="4181" ht="11.25" customHeight="1"/>
    <row r="4182" ht="11.25" customHeight="1"/>
    <row r="4183" ht="11.25" customHeight="1"/>
    <row r="4184" ht="11.25" customHeight="1"/>
    <row r="4185" ht="11.25" customHeight="1"/>
    <row r="4186" ht="11.25" customHeight="1"/>
    <row r="4187" ht="11.25" customHeight="1"/>
    <row r="4188" ht="11.25" customHeight="1"/>
    <row r="4189" ht="11.25" customHeight="1"/>
    <row r="4190" ht="11.25" customHeight="1"/>
    <row r="4191" ht="11.25" customHeight="1"/>
    <row r="4192" ht="11.25" customHeight="1"/>
    <row r="4193" ht="11.25" customHeight="1"/>
    <row r="4194" ht="11.25" customHeight="1"/>
    <row r="4195" ht="11.25" customHeight="1"/>
    <row r="4196" ht="11.25" customHeight="1"/>
    <row r="4197" ht="11.25" customHeight="1"/>
    <row r="4198" ht="11.25" customHeight="1"/>
    <row r="4199" ht="11.25" customHeight="1"/>
    <row r="4200" ht="11.25" customHeight="1"/>
    <row r="4201" ht="11.25" customHeight="1"/>
    <row r="4202" ht="11.25" customHeight="1"/>
    <row r="4203" ht="11.25" customHeight="1"/>
    <row r="4204" ht="11.25" customHeight="1"/>
    <row r="4205" ht="11.25" customHeight="1"/>
    <row r="4206" ht="11.25" customHeight="1"/>
    <row r="4207" ht="11.25" customHeight="1"/>
    <row r="4208" ht="11.25" customHeight="1"/>
    <row r="4209" ht="11.25" customHeight="1"/>
    <row r="4210" ht="11.25" customHeight="1"/>
    <row r="4211" ht="11.25" customHeight="1"/>
    <row r="4212" ht="11.25" customHeight="1"/>
    <row r="4213" ht="11.25" customHeight="1"/>
    <row r="4214" ht="11.25" customHeight="1"/>
    <row r="4215" ht="11.25" customHeight="1"/>
    <row r="4216" ht="11.25" customHeight="1"/>
    <row r="4217" ht="11.25" customHeight="1"/>
    <row r="4218" ht="11.25" customHeight="1"/>
    <row r="4219" ht="11.25" customHeight="1"/>
    <row r="4220" ht="11.25" customHeight="1"/>
    <row r="4221" ht="11.25" customHeight="1"/>
    <row r="4222" ht="11.25" customHeight="1"/>
    <row r="4223" ht="11.25" customHeight="1"/>
    <row r="4224" ht="11.25" customHeight="1"/>
    <row r="4225" ht="11.25" customHeight="1"/>
    <row r="4226" ht="11.25" customHeight="1"/>
    <row r="4227" ht="11.25" customHeight="1"/>
    <row r="4228" ht="11.25" customHeight="1"/>
    <row r="4229" ht="11.25" customHeight="1"/>
    <row r="4230" ht="11.25" customHeight="1"/>
    <row r="4231" ht="11.25" customHeight="1"/>
    <row r="4232" ht="11.25" customHeight="1"/>
    <row r="4233" ht="11.25" customHeight="1"/>
    <row r="4234" ht="11.25" customHeight="1"/>
    <row r="4235" ht="11.25" customHeight="1"/>
    <row r="4236" ht="11.25" customHeight="1"/>
    <row r="4237" ht="11.25" customHeight="1"/>
    <row r="4238" ht="11.25" customHeight="1"/>
    <row r="4239" ht="11.25" customHeight="1"/>
    <row r="4240" ht="11.25" customHeight="1"/>
    <row r="4241" ht="11.25" customHeight="1"/>
    <row r="4242" ht="11.25" customHeight="1"/>
    <row r="4243" ht="11.25" customHeight="1"/>
    <row r="4244" ht="11.25" customHeight="1"/>
    <row r="4245" ht="11.25" customHeight="1"/>
    <row r="4246" ht="11.25" customHeight="1"/>
    <row r="4247" ht="11.25" customHeight="1"/>
    <row r="4248" ht="11.25" customHeight="1"/>
    <row r="4249" ht="11.25" customHeight="1"/>
    <row r="4250" ht="11.25" customHeight="1"/>
    <row r="4251" ht="11.25" customHeight="1"/>
    <row r="4252" ht="11.25" customHeight="1"/>
    <row r="4253" ht="11.25" customHeight="1"/>
    <row r="4254" ht="11.25" customHeight="1"/>
    <row r="4255" ht="11.25" customHeight="1"/>
    <row r="4256" ht="11.25" customHeight="1"/>
    <row r="4257" ht="11.25" customHeight="1"/>
    <row r="4258" ht="11.25" customHeight="1"/>
    <row r="4259" ht="11.25" customHeight="1"/>
    <row r="4260" ht="11.25" customHeight="1"/>
    <row r="4261" ht="11.25" customHeight="1"/>
    <row r="4262" ht="11.25" customHeight="1"/>
    <row r="4263" ht="11.25" customHeight="1"/>
    <row r="4264" ht="11.25" customHeight="1"/>
    <row r="4265" ht="11.25" customHeight="1"/>
    <row r="4266" ht="11.25" customHeight="1"/>
    <row r="4267" ht="11.25" customHeight="1"/>
    <row r="4268" ht="11.25" customHeight="1"/>
    <row r="4269" ht="11.25" customHeight="1"/>
    <row r="4270" ht="11.25" customHeight="1"/>
    <row r="4271" ht="11.25" customHeight="1"/>
    <row r="4272" ht="11.25" customHeight="1"/>
    <row r="4273" ht="11.25" customHeight="1"/>
    <row r="4274" ht="11.25" customHeight="1"/>
    <row r="4275" ht="11.25" customHeight="1"/>
    <row r="4276" ht="11.25" customHeight="1"/>
    <row r="4277" ht="11.25" customHeight="1"/>
    <row r="4278" ht="11.25" customHeight="1"/>
    <row r="4279" ht="11.25" customHeight="1"/>
    <row r="4280" ht="11.25" customHeight="1"/>
    <row r="4281" ht="11.25" customHeight="1"/>
    <row r="4282" ht="11.25" customHeight="1"/>
    <row r="4283" ht="11.25" customHeight="1"/>
    <row r="4284" ht="11.25" customHeight="1"/>
    <row r="4285" ht="11.25" customHeight="1"/>
    <row r="4286" ht="11.25" customHeight="1"/>
    <row r="4287" ht="11.25" customHeight="1"/>
    <row r="4288" ht="11.25" customHeight="1"/>
    <row r="4289" ht="11.25" customHeight="1"/>
    <row r="4290" ht="11.25" customHeight="1"/>
    <row r="4291" ht="11.25" customHeight="1"/>
    <row r="4292" ht="11.25" customHeight="1"/>
    <row r="4293" ht="11.25" customHeight="1"/>
    <row r="4294" ht="11.25" customHeight="1"/>
    <row r="4295" ht="11.25" customHeight="1"/>
    <row r="4296" ht="11.25" customHeight="1"/>
    <row r="4297" ht="11.25" customHeight="1"/>
    <row r="4298" ht="11.25" customHeight="1"/>
    <row r="4299" ht="11.25" customHeight="1"/>
    <row r="4300" ht="11.25" customHeight="1"/>
    <row r="4301" ht="11.25" customHeight="1"/>
    <row r="4302" ht="11.25" customHeight="1"/>
    <row r="4303" ht="11.25" customHeight="1"/>
    <row r="4304" ht="11.25" customHeight="1"/>
    <row r="4305" ht="11.25" customHeight="1"/>
    <row r="4306" ht="11.25" customHeight="1"/>
    <row r="4307" ht="11.25" customHeight="1"/>
    <row r="4308" ht="11.25" customHeight="1"/>
    <row r="4309" ht="11.25" customHeight="1"/>
    <row r="4310" ht="11.25" customHeight="1"/>
    <row r="4311" ht="11.25" customHeight="1"/>
    <row r="4312" ht="11.25" customHeight="1"/>
    <row r="4313" ht="11.25" customHeight="1"/>
    <row r="4314" ht="11.25" customHeight="1"/>
    <row r="4315" ht="11.25" customHeight="1"/>
    <row r="4316" ht="11.25" customHeight="1"/>
    <row r="4317" ht="11.25" customHeight="1"/>
    <row r="4318" ht="11.25" customHeight="1"/>
    <row r="4319" ht="11.25" customHeight="1"/>
    <row r="4320" ht="11.25" customHeight="1"/>
    <row r="4321" ht="11.25" customHeight="1"/>
    <row r="4322" ht="11.25" customHeight="1"/>
    <row r="4323" ht="11.25" customHeight="1"/>
    <row r="4324" ht="11.25" customHeight="1"/>
    <row r="4325" ht="11.25" customHeight="1"/>
    <row r="4326" ht="11.25" customHeight="1"/>
    <row r="4327" ht="11.25" customHeight="1"/>
    <row r="4328" ht="11.25" customHeight="1"/>
    <row r="4329" ht="11.25" customHeight="1"/>
    <row r="4330" ht="11.25" customHeight="1"/>
    <row r="4331" ht="11.25" customHeight="1"/>
    <row r="4332" ht="11.25" customHeight="1"/>
    <row r="4333" ht="11.25" customHeight="1"/>
    <row r="4334" ht="11.25" customHeight="1"/>
    <row r="4335" ht="11.25" customHeight="1"/>
    <row r="4336" ht="11.25" customHeight="1"/>
    <row r="4337" ht="11.25" customHeight="1"/>
    <row r="4338" ht="11.25" customHeight="1"/>
    <row r="4339" ht="11.25" customHeight="1"/>
    <row r="4340" ht="11.25" customHeight="1"/>
    <row r="4341" ht="11.25" customHeight="1"/>
    <row r="4342" ht="11.25" customHeight="1"/>
    <row r="4343" ht="11.25" customHeight="1"/>
    <row r="4344" ht="11.25" customHeight="1"/>
    <row r="4345" ht="11.25" customHeight="1"/>
    <row r="4346" ht="11.25" customHeight="1"/>
    <row r="4347" ht="11.25" customHeight="1"/>
    <row r="4348" ht="11.25" customHeight="1"/>
    <row r="4349" ht="11.25" customHeight="1"/>
    <row r="4350" ht="11.25" customHeight="1"/>
    <row r="4351" ht="11.25" customHeight="1"/>
    <row r="4352" ht="11.25" customHeight="1"/>
    <row r="4353" ht="11.25" customHeight="1"/>
    <row r="4354" ht="11.25" customHeight="1"/>
    <row r="4355" ht="11.25" customHeight="1"/>
    <row r="4356" ht="11.25" customHeight="1"/>
    <row r="4357" ht="11.25" customHeight="1"/>
    <row r="4358" ht="11.25" customHeight="1"/>
    <row r="4359" ht="11.25" customHeight="1"/>
    <row r="4360" ht="11.25" customHeight="1"/>
    <row r="4361" ht="11.25" customHeight="1"/>
    <row r="4362" ht="11.25" customHeight="1"/>
    <row r="4363" ht="11.25" customHeight="1"/>
    <row r="4364" ht="11.25" customHeight="1"/>
    <row r="4365" ht="11.25" customHeight="1"/>
    <row r="4366" ht="11.25" customHeight="1"/>
    <row r="4367" ht="11.25" customHeight="1"/>
    <row r="4368" ht="11.25" customHeight="1"/>
    <row r="4369" ht="11.25" customHeight="1"/>
    <row r="4370" ht="11.25" customHeight="1"/>
    <row r="4371" ht="11.25" customHeight="1"/>
    <row r="4372" ht="11.25" customHeight="1"/>
    <row r="4373" ht="11.25" customHeight="1"/>
    <row r="4374" ht="11.25" customHeight="1"/>
    <row r="4375" ht="11.25" customHeight="1"/>
    <row r="4376" ht="11.25" customHeight="1"/>
    <row r="4377" ht="11.25" customHeight="1"/>
    <row r="4378" ht="11.25" customHeight="1"/>
    <row r="4379" ht="11.25" customHeight="1"/>
    <row r="4380" ht="11.25" customHeight="1"/>
    <row r="4381" ht="11.25" customHeight="1"/>
    <row r="4382" ht="11.25" customHeight="1"/>
    <row r="4383" ht="11.25" customHeight="1"/>
    <row r="4384" ht="11.25" customHeight="1"/>
    <row r="4385" ht="11.25" customHeight="1"/>
    <row r="4386" ht="11.25" customHeight="1"/>
    <row r="4387" ht="11.25" customHeight="1"/>
    <row r="4388" ht="11.25" customHeight="1"/>
    <row r="4389" ht="11.25" customHeight="1"/>
    <row r="4390" ht="11.25" customHeight="1"/>
    <row r="4391" ht="11.25" customHeight="1"/>
    <row r="4392" ht="11.25" customHeight="1"/>
    <row r="4393" ht="11.25" customHeight="1"/>
    <row r="4394" ht="11.25" customHeight="1"/>
    <row r="4395" ht="11.25" customHeight="1"/>
    <row r="4396" ht="11.25" customHeight="1"/>
    <row r="4397" ht="11.25" customHeight="1"/>
    <row r="4398" ht="11.25" customHeight="1"/>
    <row r="4399" ht="11.25" customHeight="1"/>
    <row r="4400" ht="11.25" customHeight="1"/>
    <row r="4401" ht="11.25" customHeight="1"/>
    <row r="4402" ht="11.25" customHeight="1"/>
    <row r="4403" ht="11.25" customHeight="1"/>
    <row r="4404" ht="11.25" customHeight="1"/>
    <row r="4405" ht="11.25" customHeight="1"/>
    <row r="4406" ht="11.25" customHeight="1"/>
    <row r="4407" ht="11.25" customHeight="1"/>
    <row r="4408" ht="11.25" customHeight="1"/>
    <row r="4409" ht="11.25" customHeight="1"/>
    <row r="4410" ht="11.25" customHeight="1"/>
    <row r="4411" ht="11.25" customHeight="1"/>
    <row r="4412" ht="11.25" customHeight="1"/>
    <row r="4413" ht="11.25" customHeight="1"/>
    <row r="4414" ht="11.25" customHeight="1"/>
    <row r="4415" ht="11.25" customHeight="1"/>
    <row r="4416" ht="11.25" customHeight="1"/>
    <row r="4417" ht="11.25" customHeight="1"/>
    <row r="4418" ht="11.25" customHeight="1"/>
    <row r="4419" ht="11.25" customHeight="1"/>
    <row r="4420" ht="11.25" customHeight="1"/>
    <row r="4421" ht="11.25" customHeight="1"/>
    <row r="4422" ht="11.25" customHeight="1"/>
    <row r="4423" ht="11.25" customHeight="1"/>
    <row r="4424" ht="11.25" customHeight="1"/>
    <row r="4425" ht="11.25" customHeight="1"/>
    <row r="4426" ht="11.25" customHeight="1"/>
    <row r="4427" ht="11.25" customHeight="1"/>
    <row r="4428" ht="11.25" customHeight="1"/>
    <row r="4429" ht="11.25" customHeight="1"/>
    <row r="4430" ht="11.25" customHeight="1"/>
    <row r="4431" ht="11.25" customHeight="1"/>
    <row r="4432" ht="11.25" customHeight="1"/>
    <row r="4433" ht="11.25" customHeight="1"/>
    <row r="4434" ht="11.25" customHeight="1"/>
    <row r="4435" ht="11.25" customHeight="1"/>
    <row r="4436" ht="11.25" customHeight="1"/>
    <row r="4437" ht="11.25" customHeight="1"/>
    <row r="4438" ht="11.25" customHeight="1"/>
    <row r="4439" ht="11.25" customHeight="1"/>
    <row r="4440" ht="11.25" customHeight="1"/>
    <row r="4441" ht="11.25" customHeight="1"/>
    <row r="4442" ht="11.25" customHeight="1"/>
    <row r="4443" ht="11.25" customHeight="1"/>
    <row r="4444" ht="11.25" customHeight="1"/>
    <row r="4445" ht="11.25" customHeight="1"/>
    <row r="4446" ht="11.25" customHeight="1"/>
    <row r="4447" ht="11.25" customHeight="1"/>
    <row r="4448" ht="11.25" customHeight="1"/>
    <row r="4449" ht="11.25" customHeight="1"/>
    <row r="4450" ht="11.25" customHeight="1"/>
    <row r="4451" ht="11.25" customHeight="1"/>
    <row r="4452" ht="11.25" customHeight="1"/>
    <row r="4453" ht="11.25" customHeight="1"/>
    <row r="4454" ht="11.25" customHeight="1"/>
    <row r="4455" ht="11.25" customHeight="1"/>
    <row r="4456" ht="11.25" customHeight="1"/>
    <row r="4457" ht="11.25" customHeight="1"/>
    <row r="4458" ht="11.25" customHeight="1"/>
    <row r="4459" ht="11.25" customHeight="1"/>
    <row r="4460" ht="11.25" customHeight="1"/>
    <row r="4461" ht="11.25" customHeight="1"/>
    <row r="4462" ht="11.25" customHeight="1"/>
    <row r="4463" ht="11.25" customHeight="1"/>
    <row r="4464" ht="11.25" customHeight="1"/>
    <row r="4465" ht="11.25" customHeight="1"/>
    <row r="4466" ht="11.25" customHeight="1"/>
    <row r="4467" ht="11.25" customHeight="1"/>
    <row r="4468" ht="11.25" customHeight="1"/>
    <row r="4469" ht="11.25" customHeight="1"/>
    <row r="4470" ht="11.25" customHeight="1"/>
    <row r="4471" ht="11.25" customHeight="1"/>
    <row r="4472" ht="11.25" customHeight="1"/>
    <row r="4473" ht="11.25" customHeight="1"/>
    <row r="4474" ht="11.25" customHeight="1"/>
    <row r="4475" ht="11.25" customHeight="1"/>
    <row r="4476" ht="11.25" customHeight="1"/>
    <row r="4477" ht="11.25" customHeight="1"/>
    <row r="4478" ht="11.25" customHeight="1"/>
    <row r="4479" ht="11.25" customHeight="1"/>
    <row r="4480" ht="11.25" customHeight="1"/>
    <row r="4481" ht="11.25" customHeight="1"/>
    <row r="4482" ht="11.25" customHeight="1"/>
    <row r="4483" ht="11.25" customHeight="1"/>
    <row r="4484" ht="11.25" customHeight="1"/>
    <row r="4485" ht="11.25" customHeight="1"/>
    <row r="4486" ht="11.25" customHeight="1"/>
    <row r="4487" ht="11.25" customHeight="1"/>
    <row r="4488" ht="11.25" customHeight="1"/>
    <row r="4489" ht="11.25" customHeight="1"/>
    <row r="4490" ht="11.25" customHeight="1"/>
    <row r="4491" ht="11.25" customHeight="1"/>
    <row r="4492" ht="11.25" customHeight="1"/>
    <row r="4493" ht="11.25" customHeight="1"/>
    <row r="4494" ht="11.25" customHeight="1"/>
    <row r="4495" ht="11.25" customHeight="1"/>
    <row r="4496" ht="11.25" customHeight="1"/>
    <row r="4497" ht="11.25" customHeight="1"/>
    <row r="4498" ht="11.25" customHeight="1"/>
    <row r="4499" ht="11.25" customHeight="1"/>
    <row r="4500" ht="11.25" customHeight="1"/>
    <row r="4501" ht="11.25" customHeight="1"/>
    <row r="4502" ht="11.25" customHeight="1"/>
    <row r="4503" ht="11.25" customHeight="1"/>
    <row r="4504" ht="11.25" customHeight="1"/>
    <row r="4505" ht="11.25" customHeight="1"/>
    <row r="4506" ht="11.25" customHeight="1"/>
    <row r="4507" ht="11.25" customHeight="1"/>
    <row r="4508" ht="11.25" customHeight="1"/>
    <row r="4509" ht="11.25" customHeight="1"/>
    <row r="4510" ht="11.25" customHeight="1"/>
    <row r="4511" ht="11.25" customHeight="1"/>
    <row r="4512" ht="11.25" customHeight="1"/>
    <row r="4513" ht="11.25" customHeight="1"/>
    <row r="4514" ht="11.25" customHeight="1"/>
    <row r="4515" ht="11.25" customHeight="1"/>
    <row r="4516" ht="11.25" customHeight="1"/>
    <row r="4517" ht="11.25" customHeight="1"/>
    <row r="4518" ht="11.25" customHeight="1"/>
    <row r="4519" ht="11.25" customHeight="1"/>
    <row r="4520" ht="11.25" customHeight="1"/>
    <row r="4521" ht="11.25" customHeight="1"/>
    <row r="4522" ht="11.25" customHeight="1"/>
    <row r="4523" ht="11.25" customHeight="1"/>
    <row r="4524" ht="11.25" customHeight="1"/>
    <row r="4525" ht="11.25" customHeight="1"/>
    <row r="4526" ht="11.25" customHeight="1"/>
    <row r="4527" ht="11.25" customHeight="1"/>
    <row r="4528" ht="11.25" customHeight="1"/>
    <row r="4529" ht="11.25" customHeight="1"/>
    <row r="4530" ht="11.25" customHeight="1"/>
    <row r="4531" ht="11.25" customHeight="1"/>
    <row r="4532" ht="11.25" customHeight="1"/>
    <row r="4533" ht="11.25" customHeight="1"/>
    <row r="4534" ht="11.25" customHeight="1"/>
    <row r="4535" ht="11.25" customHeight="1"/>
    <row r="4536" ht="11.25" customHeight="1"/>
    <row r="4537" ht="11.25" customHeight="1"/>
    <row r="4538" ht="11.25" customHeight="1"/>
    <row r="4539" ht="11.25" customHeight="1"/>
    <row r="4540" ht="11.25" customHeight="1"/>
    <row r="4541" ht="11.25" customHeight="1"/>
    <row r="4542" ht="11.25" customHeight="1"/>
    <row r="4543" ht="11.25" customHeight="1"/>
    <row r="4544" ht="11.25" customHeight="1"/>
    <row r="4545" ht="11.25" customHeight="1"/>
    <row r="4546" ht="11.25" customHeight="1"/>
    <row r="4547" ht="11.25" customHeight="1"/>
    <row r="4548" ht="11.25" customHeight="1"/>
    <row r="4549" ht="11.25" customHeight="1"/>
    <row r="4550" ht="11.25" customHeight="1"/>
    <row r="4551" ht="11.25" customHeight="1"/>
    <row r="4552" ht="11.25" customHeight="1"/>
    <row r="4553" ht="11.25" customHeight="1"/>
    <row r="4554" ht="11.25" customHeight="1"/>
    <row r="4555" ht="11.25" customHeight="1"/>
    <row r="4556" ht="11.25" customHeight="1"/>
    <row r="4557" ht="11.25" customHeight="1"/>
    <row r="4558" ht="11.25" customHeight="1"/>
    <row r="4559" ht="11.25" customHeight="1"/>
    <row r="4560" ht="11.25" customHeight="1"/>
    <row r="4561" ht="11.25" customHeight="1"/>
    <row r="4562" ht="11.25" customHeight="1"/>
    <row r="4563" ht="11.25" customHeight="1"/>
    <row r="4564" ht="11.25" customHeight="1"/>
    <row r="4565" ht="11.25" customHeight="1"/>
    <row r="4566" ht="11.25" customHeight="1"/>
    <row r="4567" ht="11.25" customHeight="1"/>
    <row r="4568" ht="11.25" customHeight="1"/>
    <row r="4569" ht="11.25" customHeight="1"/>
    <row r="4570" ht="11.25" customHeight="1"/>
    <row r="4571" ht="11.25" customHeight="1"/>
    <row r="4572" ht="11.25" customHeight="1"/>
    <row r="4573" ht="11.25" customHeight="1"/>
    <row r="4574" ht="11.25" customHeight="1"/>
    <row r="4575" ht="11.25" customHeight="1"/>
    <row r="4576" ht="11.25" customHeight="1"/>
    <row r="4577" ht="11.25" customHeight="1"/>
    <row r="4578" ht="11.25" customHeight="1"/>
    <row r="4579" ht="11.25" customHeight="1"/>
    <row r="4580" ht="11.25" customHeight="1"/>
    <row r="4581" ht="11.25" customHeight="1"/>
    <row r="4582" ht="11.25" customHeight="1"/>
    <row r="4583" ht="11.25" customHeight="1"/>
    <row r="4584" ht="11.25" customHeight="1"/>
    <row r="4585" ht="11.25" customHeight="1"/>
    <row r="4586" ht="11.25" customHeight="1"/>
    <row r="4587" ht="11.25" customHeight="1"/>
    <row r="4588" ht="11.25" customHeight="1"/>
    <row r="4589" ht="11.25" customHeight="1"/>
    <row r="4590" ht="11.25" customHeight="1"/>
    <row r="4591" ht="11.25" customHeight="1"/>
    <row r="4592" ht="11.25" customHeight="1"/>
    <row r="4593" ht="11.25" customHeight="1"/>
    <row r="4594" ht="11.25" customHeight="1"/>
    <row r="4595" ht="11.25" customHeight="1"/>
    <row r="4596" ht="11.25" customHeight="1"/>
    <row r="4597" ht="11.25" customHeight="1"/>
    <row r="4598" ht="11.25" customHeight="1"/>
    <row r="4599" ht="11.25" customHeight="1"/>
    <row r="4600" ht="11.25" customHeight="1"/>
    <row r="4601" ht="11.25" customHeight="1"/>
    <row r="4602" ht="11.25" customHeight="1"/>
    <row r="4603" ht="11.25" customHeight="1"/>
    <row r="4604" ht="11.25" customHeight="1"/>
    <row r="4605" ht="11.25" customHeight="1"/>
    <row r="4606" ht="11.25" customHeight="1"/>
    <row r="4607" ht="11.25" customHeight="1"/>
    <row r="4608" ht="11.25" customHeight="1"/>
    <row r="4609" ht="11.25" customHeight="1"/>
    <row r="4610" ht="11.25" customHeight="1"/>
    <row r="4611" ht="11.25" customHeight="1"/>
    <row r="4612" ht="11.25" customHeight="1"/>
    <row r="4613" ht="11.25" customHeight="1"/>
    <row r="4614" ht="11.25" customHeight="1"/>
    <row r="4615" ht="11.25" customHeight="1"/>
    <row r="4616" ht="11.25" customHeight="1"/>
    <row r="4617" ht="11.25" customHeight="1"/>
    <row r="4618" ht="11.25" customHeight="1"/>
    <row r="4619" ht="11.25" customHeight="1"/>
    <row r="4620" ht="11.25" customHeight="1"/>
    <row r="4621" ht="11.25" customHeight="1"/>
    <row r="4622" ht="11.25" customHeight="1"/>
    <row r="4623" ht="11.25" customHeight="1"/>
    <row r="4624" ht="11.25" customHeight="1"/>
    <row r="4625" ht="11.25" customHeight="1"/>
    <row r="4626" ht="11.25" customHeight="1"/>
    <row r="4627" ht="11.25" customHeight="1"/>
    <row r="4628" ht="11.25" customHeight="1"/>
    <row r="4629" ht="11.25" customHeight="1"/>
    <row r="4630" ht="11.25" customHeight="1"/>
    <row r="4631" ht="11.25" customHeight="1"/>
    <row r="4632" ht="11.25" customHeight="1"/>
    <row r="4633" ht="11.25" customHeight="1"/>
    <row r="4634" ht="11.25" customHeight="1"/>
    <row r="4635" ht="11.25" customHeight="1"/>
    <row r="4636" ht="11.25" customHeight="1"/>
    <row r="4637" ht="11.25" customHeight="1"/>
    <row r="4638" ht="11.25" customHeight="1"/>
    <row r="4639" ht="11.25" customHeight="1"/>
    <row r="4640" ht="11.25" customHeight="1"/>
    <row r="4641" ht="11.25" customHeight="1"/>
    <row r="4642" ht="11.25" customHeight="1"/>
    <row r="4643" ht="11.25" customHeight="1"/>
    <row r="4644" ht="11.25" customHeight="1"/>
    <row r="4645" ht="11.25" customHeight="1"/>
    <row r="4646" ht="11.25" customHeight="1"/>
    <row r="4647" ht="11.25" customHeight="1"/>
    <row r="4648" ht="11.25" customHeight="1"/>
    <row r="4649" ht="11.25" customHeight="1"/>
    <row r="4650" ht="11.25" customHeight="1"/>
    <row r="4651" ht="11.25" customHeight="1"/>
    <row r="4652" ht="11.25" customHeight="1"/>
    <row r="4653" ht="11.25" customHeight="1"/>
    <row r="4654" ht="11.25" customHeight="1"/>
    <row r="4655" ht="11.25" customHeight="1"/>
    <row r="4656" ht="11.25" customHeight="1"/>
    <row r="4657" ht="11.25" customHeight="1"/>
    <row r="4658" ht="11.25" customHeight="1"/>
    <row r="4659" ht="11.25" customHeight="1"/>
    <row r="4660" ht="11.25" customHeight="1"/>
    <row r="4661" ht="11.25" customHeight="1"/>
    <row r="4662" ht="11.25" customHeight="1"/>
    <row r="4663" ht="11.25" customHeight="1"/>
    <row r="4664" ht="11.25" customHeight="1"/>
    <row r="4665" ht="11.25" customHeight="1"/>
    <row r="4666" ht="11.25" customHeight="1"/>
    <row r="4667" ht="11.25" customHeight="1"/>
    <row r="4668" ht="11.25" customHeight="1"/>
    <row r="4669" ht="11.25" customHeight="1"/>
    <row r="4670" ht="11.25" customHeight="1"/>
    <row r="4671" ht="11.25" customHeight="1"/>
    <row r="4672" ht="11.25" customHeight="1"/>
    <row r="4673" ht="11.25" customHeight="1"/>
    <row r="4674" ht="11.25" customHeight="1"/>
    <row r="4675" ht="11.25" customHeight="1"/>
    <row r="4676" ht="11.25" customHeight="1"/>
    <row r="4677" ht="11.25" customHeight="1"/>
    <row r="4678" ht="11.25" customHeight="1"/>
    <row r="4679" ht="11.25" customHeight="1"/>
    <row r="4680" ht="11.25" customHeight="1"/>
    <row r="4681" ht="11.25" customHeight="1"/>
    <row r="4682" ht="11.25" customHeight="1"/>
    <row r="4683" ht="11.25" customHeight="1"/>
    <row r="4684" ht="11.25" customHeight="1"/>
    <row r="4685" ht="11.25" customHeight="1"/>
    <row r="4686" ht="11.25" customHeight="1"/>
    <row r="4687" ht="11.25" customHeight="1"/>
    <row r="4688" ht="11.25" customHeight="1"/>
    <row r="4689" ht="11.25" customHeight="1"/>
    <row r="4690" ht="11.25" customHeight="1"/>
    <row r="4691" ht="11.25" customHeight="1"/>
    <row r="4692" ht="11.25" customHeight="1"/>
    <row r="4693" ht="11.25" customHeight="1"/>
    <row r="4694" ht="11.25" customHeight="1"/>
    <row r="4695" ht="11.25" customHeight="1"/>
    <row r="4696" ht="11.25" customHeight="1"/>
    <row r="4697" ht="11.25" customHeight="1"/>
    <row r="4698" ht="11.25" customHeight="1"/>
    <row r="4699" ht="11.25" customHeight="1"/>
    <row r="4700" ht="11.25" customHeight="1"/>
    <row r="4701" ht="11.25" customHeight="1"/>
    <row r="4702" ht="11.25" customHeight="1"/>
    <row r="4703" ht="11.25" customHeight="1"/>
    <row r="4704" ht="11.25" customHeight="1"/>
    <row r="4705" ht="11.25" customHeight="1"/>
    <row r="4706" ht="11.25" customHeight="1"/>
    <row r="4707" ht="11.25" customHeight="1"/>
    <row r="4708" ht="11.25" customHeight="1"/>
    <row r="4709" ht="11.25" customHeight="1"/>
    <row r="4710" ht="11.25" customHeight="1"/>
    <row r="4711" ht="11.25" customHeight="1"/>
    <row r="4712" ht="11.25" customHeight="1"/>
    <row r="4713" ht="11.25" customHeight="1"/>
    <row r="4714" ht="11.25" customHeight="1"/>
    <row r="4715" ht="11.25" customHeight="1"/>
    <row r="4716" ht="11.25" customHeight="1"/>
    <row r="4717" ht="11.25" customHeight="1"/>
    <row r="4718" ht="11.25" customHeight="1"/>
    <row r="4719" ht="11.25" customHeight="1"/>
    <row r="4720" ht="11.25" customHeight="1"/>
    <row r="4721" ht="11.25" customHeight="1"/>
    <row r="4722" ht="11.25" customHeight="1"/>
    <row r="4723" ht="11.25" customHeight="1"/>
    <row r="4724" ht="11.25" customHeight="1"/>
    <row r="4725" ht="11.25" customHeight="1"/>
    <row r="4726" ht="11.25" customHeight="1"/>
    <row r="4727" ht="11.25" customHeight="1"/>
    <row r="4728" ht="11.25" customHeight="1"/>
    <row r="4729" ht="11.25" customHeight="1"/>
    <row r="4730" ht="11.25" customHeight="1"/>
    <row r="4731" ht="11.25" customHeight="1"/>
    <row r="4732" ht="11.25" customHeight="1"/>
    <row r="4733" ht="11.25" customHeight="1"/>
    <row r="4734" ht="11.25" customHeight="1"/>
    <row r="4735" ht="11.25" customHeight="1"/>
    <row r="4736" ht="11.25" customHeight="1"/>
    <row r="4737" ht="11.25" customHeight="1"/>
    <row r="4738" ht="11.25" customHeight="1"/>
    <row r="4739" ht="11.25" customHeight="1"/>
    <row r="4740" ht="11.25" customHeight="1"/>
    <row r="4741" ht="11.25" customHeight="1"/>
    <row r="4742" ht="11.25" customHeight="1"/>
    <row r="4743" ht="11.25" customHeight="1"/>
    <row r="4744" ht="11.25" customHeight="1"/>
    <row r="4745" ht="11.25" customHeight="1"/>
    <row r="4746" ht="11.25" customHeight="1"/>
    <row r="4747" ht="11.25" customHeight="1"/>
    <row r="4748" ht="11.25" customHeight="1"/>
    <row r="4749" ht="11.25" customHeight="1"/>
    <row r="4750" ht="11.25" customHeight="1"/>
    <row r="4751" ht="11.25" customHeight="1"/>
    <row r="4752" ht="11.25" customHeight="1"/>
    <row r="4753" ht="11.25" customHeight="1"/>
    <row r="4754" ht="11.25" customHeight="1"/>
    <row r="4755" ht="11.25" customHeight="1"/>
    <row r="4756" ht="11.25" customHeight="1"/>
    <row r="4757" ht="11.25" customHeight="1"/>
    <row r="4758" ht="11.25" customHeight="1"/>
    <row r="4759" ht="11.25" customHeight="1"/>
    <row r="4760" ht="11.25" customHeight="1"/>
    <row r="4761" ht="11.25" customHeight="1"/>
    <row r="4762" ht="11.25" customHeight="1"/>
    <row r="4763" ht="11.25" customHeight="1"/>
    <row r="4764" ht="11.25" customHeight="1"/>
    <row r="4765" ht="11.25" customHeight="1"/>
    <row r="4766" ht="11.25" customHeight="1"/>
    <row r="4767" ht="11.25" customHeight="1"/>
    <row r="4768" ht="11.25" customHeight="1"/>
    <row r="4769" ht="11.25" customHeight="1"/>
    <row r="4770" ht="11.25" customHeight="1"/>
    <row r="4771" ht="11.25" customHeight="1"/>
    <row r="4772" ht="11.25" customHeight="1"/>
    <row r="4773" ht="11.25" customHeight="1"/>
    <row r="4774" ht="11.25" customHeight="1"/>
    <row r="4775" ht="11.25" customHeight="1"/>
    <row r="4776" ht="11.25" customHeight="1"/>
    <row r="4777" ht="11.25" customHeight="1"/>
    <row r="4778" ht="11.25" customHeight="1"/>
    <row r="4779" ht="11.25" customHeight="1"/>
    <row r="4780" ht="11.25" customHeight="1"/>
    <row r="4781" ht="11.25" customHeight="1"/>
    <row r="4782" ht="11.25" customHeight="1"/>
    <row r="4783" ht="11.25" customHeight="1"/>
    <row r="4784" ht="11.25" customHeight="1"/>
    <row r="4785" ht="11.25" customHeight="1"/>
    <row r="4786" ht="11.25" customHeight="1"/>
    <row r="4787" ht="11.25" customHeight="1"/>
    <row r="4788" ht="11.25" customHeight="1"/>
    <row r="4789" ht="11.25" customHeight="1"/>
    <row r="4790" ht="11.25" customHeight="1"/>
    <row r="4791" ht="11.25" customHeight="1"/>
    <row r="4792" ht="11.25" customHeight="1"/>
    <row r="4793" ht="11.25" customHeight="1"/>
    <row r="4794" ht="11.25" customHeight="1"/>
    <row r="4795" ht="11.25" customHeight="1"/>
    <row r="4796" ht="11.25" customHeight="1"/>
    <row r="4797" ht="11.25" customHeight="1"/>
    <row r="4798" ht="11.25" customHeight="1"/>
    <row r="4799" ht="11.25" customHeight="1"/>
    <row r="4800" ht="11.25" customHeight="1"/>
    <row r="4801" ht="11.25" customHeight="1"/>
    <row r="4802" ht="11.25" customHeight="1"/>
    <row r="4803" ht="11.25" customHeight="1"/>
    <row r="4804" ht="11.25" customHeight="1"/>
    <row r="4805" ht="11.25" customHeight="1"/>
    <row r="4806" ht="11.25" customHeight="1"/>
    <row r="4807" ht="11.25" customHeight="1"/>
    <row r="4808" ht="11.25" customHeight="1"/>
    <row r="4809" ht="11.25" customHeight="1"/>
    <row r="4810" ht="11.25" customHeight="1"/>
    <row r="4811" ht="11.25" customHeight="1"/>
    <row r="4812" ht="11.25" customHeight="1"/>
    <row r="4813" ht="11.25" customHeight="1"/>
    <row r="4814" ht="11.25" customHeight="1"/>
    <row r="4815" ht="11.25" customHeight="1"/>
    <row r="4816" ht="11.25" customHeight="1"/>
    <row r="4817" ht="11.25" customHeight="1"/>
    <row r="4818" ht="11.25" customHeight="1"/>
    <row r="4819" ht="11.25" customHeight="1"/>
    <row r="4820" ht="11.25" customHeight="1"/>
    <row r="4821" ht="11.25" customHeight="1"/>
    <row r="4822" ht="11.25" customHeight="1"/>
    <row r="4823" ht="11.25" customHeight="1"/>
    <row r="4824" ht="11.25" customHeight="1"/>
    <row r="4825" ht="11.25" customHeight="1"/>
    <row r="4826" ht="11.25" customHeight="1"/>
    <row r="4827" ht="11.25" customHeight="1"/>
    <row r="4828" ht="11.25" customHeight="1"/>
    <row r="4829" ht="11.25" customHeight="1"/>
    <row r="4830" ht="11.25" customHeight="1"/>
    <row r="4831" ht="11.25" customHeight="1"/>
    <row r="4832" ht="11.25" customHeight="1"/>
    <row r="4833" ht="11.25" customHeight="1"/>
    <row r="4834" ht="11.25" customHeight="1"/>
    <row r="4835" ht="11.25" customHeight="1"/>
    <row r="4836" ht="11.25" customHeight="1"/>
    <row r="4837" ht="11.25" customHeight="1"/>
    <row r="4838" ht="11.25" customHeight="1"/>
    <row r="4839" ht="11.25" customHeight="1"/>
    <row r="4840" ht="11.25" customHeight="1"/>
    <row r="4841" ht="11.25" customHeight="1"/>
    <row r="4842" ht="11.25" customHeight="1"/>
    <row r="4843" ht="11.25" customHeight="1"/>
    <row r="4844" ht="11.25" customHeight="1"/>
    <row r="4845" ht="11.25" customHeight="1"/>
    <row r="4846" ht="11.25" customHeight="1"/>
    <row r="4847" ht="11.25" customHeight="1"/>
    <row r="4848" ht="11.25" customHeight="1"/>
    <row r="4849" ht="11.25" customHeight="1"/>
    <row r="4850" ht="11.25" customHeight="1"/>
    <row r="4851" ht="11.25" customHeight="1"/>
    <row r="4852" ht="11.25" customHeight="1"/>
    <row r="4853" ht="11.25" customHeight="1"/>
    <row r="4854" ht="11.25" customHeight="1"/>
    <row r="4855" ht="11.25" customHeight="1"/>
    <row r="4856" ht="11.25" customHeight="1"/>
    <row r="4857" ht="11.25" customHeight="1"/>
    <row r="4858" ht="11.25" customHeight="1"/>
    <row r="4859" ht="11.25" customHeight="1"/>
    <row r="4860" ht="11.25" customHeight="1"/>
    <row r="4861" ht="11.25" customHeight="1"/>
    <row r="4862" ht="11.25" customHeight="1"/>
    <row r="4863" ht="11.25" customHeight="1"/>
    <row r="4864" ht="11.25" customHeight="1"/>
    <row r="4865" ht="11.25" customHeight="1"/>
    <row r="4866" ht="11.25" customHeight="1"/>
    <row r="4867" ht="11.25" customHeight="1"/>
    <row r="4868" ht="11.25" customHeight="1"/>
    <row r="4869" ht="11.25" customHeight="1"/>
    <row r="4870" ht="11.25" customHeight="1"/>
    <row r="4871" ht="11.25" customHeight="1"/>
    <row r="4872" ht="11.25" customHeight="1"/>
    <row r="4873" ht="11.25" customHeight="1"/>
    <row r="4874" ht="11.25" customHeight="1"/>
    <row r="4875" ht="11.25" customHeight="1"/>
    <row r="4876" ht="11.25" customHeight="1"/>
    <row r="4877" ht="11.25" customHeight="1"/>
    <row r="4878" ht="11.25" customHeight="1"/>
    <row r="4879" ht="11.25" customHeight="1"/>
    <row r="4880" ht="11.25" customHeight="1"/>
    <row r="4881" ht="11.25" customHeight="1"/>
    <row r="4882" ht="11.25" customHeight="1"/>
    <row r="4883" ht="11.25" customHeight="1"/>
    <row r="4884" ht="11.25" customHeight="1"/>
    <row r="4885" ht="11.25" customHeight="1"/>
    <row r="4886" ht="11.25" customHeight="1"/>
    <row r="4887" ht="11.25" customHeight="1"/>
    <row r="4888" ht="11.25" customHeight="1"/>
    <row r="4889" ht="11.25" customHeight="1"/>
    <row r="4890" ht="11.25" customHeight="1"/>
    <row r="4891" ht="11.25" customHeight="1"/>
    <row r="4892" ht="11.25" customHeight="1"/>
    <row r="4893" ht="11.25" customHeight="1"/>
    <row r="4894" ht="11.25" customHeight="1"/>
    <row r="4895" ht="11.25" customHeight="1"/>
    <row r="4896" ht="11.25" customHeight="1"/>
    <row r="4897" ht="11.25" customHeight="1"/>
    <row r="4898" ht="11.25" customHeight="1"/>
    <row r="4899" ht="11.25" customHeight="1"/>
    <row r="4900" ht="11.25" customHeight="1"/>
    <row r="4901" ht="11.25" customHeight="1"/>
    <row r="4902" ht="11.25" customHeight="1"/>
    <row r="4903" ht="11.25" customHeight="1"/>
    <row r="4904" ht="11.25" customHeight="1"/>
    <row r="4905" ht="11.25" customHeight="1"/>
    <row r="4906" ht="11.25" customHeight="1"/>
    <row r="4907" ht="11.25" customHeight="1"/>
    <row r="4908" ht="11.25" customHeight="1"/>
    <row r="4909" ht="11.25" customHeight="1"/>
    <row r="4910" ht="11.25" customHeight="1"/>
    <row r="4911" ht="11.25" customHeight="1"/>
    <row r="4912" ht="11.25" customHeight="1"/>
    <row r="4913" ht="11.25" customHeight="1"/>
    <row r="4914" ht="11.25" customHeight="1"/>
    <row r="4915" ht="11.25" customHeight="1"/>
    <row r="4916" ht="11.25" customHeight="1"/>
    <row r="4917" ht="11.25" customHeight="1"/>
    <row r="4918" ht="11.25" customHeight="1"/>
    <row r="4919" ht="11.25" customHeight="1"/>
    <row r="4920" ht="11.25" customHeight="1"/>
    <row r="4921" ht="11.25" customHeight="1"/>
    <row r="4922" ht="11.25" customHeight="1"/>
    <row r="4923" ht="11.25" customHeight="1"/>
    <row r="4924" ht="11.25" customHeight="1"/>
    <row r="4925" ht="11.25" customHeight="1"/>
    <row r="4926" ht="11.25" customHeight="1"/>
    <row r="4927" ht="11.25" customHeight="1"/>
    <row r="4928" ht="11.25" customHeight="1"/>
    <row r="4929" ht="11.25" customHeight="1"/>
    <row r="4930" ht="11.25" customHeight="1"/>
    <row r="4931" ht="11.25" customHeight="1"/>
    <row r="4932" ht="11.25" customHeight="1"/>
    <row r="4933" ht="11.25" customHeight="1"/>
    <row r="4934" ht="11.25" customHeight="1"/>
    <row r="4935" ht="11.25" customHeight="1"/>
    <row r="4936" ht="11.25" customHeight="1"/>
    <row r="4937" ht="11.25" customHeight="1"/>
    <row r="4938" ht="11.25" customHeight="1"/>
    <row r="4939" ht="11.25" customHeight="1"/>
    <row r="4940" ht="11.25" customHeight="1"/>
    <row r="4941" ht="11.25" customHeight="1"/>
    <row r="4942" ht="11.25" customHeight="1"/>
    <row r="4943" ht="11.25" customHeight="1"/>
    <row r="4944" ht="11.25" customHeight="1"/>
    <row r="4945" ht="11.25" customHeight="1"/>
    <row r="4946" ht="11.25" customHeight="1"/>
    <row r="4947" ht="11.25" customHeight="1"/>
    <row r="4948" ht="11.25" customHeight="1"/>
    <row r="4949" ht="11.25" customHeight="1"/>
    <row r="4950" ht="11.25" customHeight="1"/>
    <row r="4951" ht="11.25" customHeight="1"/>
    <row r="4952" ht="11.25" customHeight="1"/>
    <row r="4953" ht="11.25" customHeight="1"/>
    <row r="4954" ht="11.25" customHeight="1"/>
    <row r="4955" ht="11.25" customHeight="1"/>
    <row r="4956" ht="11.25" customHeight="1"/>
    <row r="4957" ht="11.25" customHeight="1"/>
    <row r="4958" ht="11.25" customHeight="1"/>
    <row r="4959" ht="11.25" customHeight="1"/>
    <row r="4960" ht="11.25" customHeight="1"/>
    <row r="4961" ht="11.25" customHeight="1"/>
    <row r="4962" ht="11.25" customHeight="1"/>
    <row r="4963" ht="11.25" customHeight="1"/>
    <row r="4964" ht="11.25" customHeight="1"/>
    <row r="4965" ht="11.25" customHeight="1"/>
    <row r="4966" ht="11.25" customHeight="1"/>
    <row r="4967" ht="11.25" customHeight="1"/>
    <row r="4968" ht="11.25" customHeight="1"/>
    <row r="4969" ht="11.25" customHeight="1"/>
    <row r="4970" ht="11.25" customHeight="1"/>
    <row r="4971" ht="11.25" customHeight="1"/>
    <row r="4972" ht="11.25" customHeight="1"/>
    <row r="4973" ht="11.25" customHeight="1"/>
    <row r="4974" ht="11.25" customHeight="1"/>
    <row r="4975" ht="11.25" customHeight="1"/>
    <row r="4976" ht="11.25" customHeight="1"/>
    <row r="4977" ht="11.25" customHeight="1"/>
    <row r="4978" ht="11.25" customHeight="1"/>
    <row r="4979" ht="11.25" customHeight="1"/>
    <row r="4980" ht="11.25" customHeight="1"/>
    <row r="4981" ht="11.25" customHeight="1"/>
    <row r="4982" ht="11.25" customHeight="1"/>
    <row r="4983" ht="11.25" customHeight="1"/>
    <row r="4984" ht="11.25" customHeight="1"/>
    <row r="4985" ht="11.25" customHeight="1"/>
    <row r="4986" ht="11.25" customHeight="1"/>
    <row r="4987" ht="11.25" customHeight="1"/>
    <row r="4988" ht="11.25" customHeight="1"/>
    <row r="4989" ht="11.25" customHeight="1"/>
    <row r="4990" ht="11.25" customHeight="1"/>
    <row r="4991" ht="11.25" customHeight="1"/>
    <row r="4992" ht="11.25" customHeight="1"/>
    <row r="4993" ht="11.25" customHeight="1"/>
    <row r="4994" ht="11.25" customHeight="1"/>
    <row r="4995" ht="11.25" customHeight="1"/>
    <row r="4996" ht="11.25" customHeight="1"/>
    <row r="4997" ht="11.25" customHeight="1"/>
    <row r="4998" ht="11.25" customHeight="1"/>
    <row r="4999" ht="11.25" customHeight="1"/>
    <row r="5000" ht="11.25" customHeight="1"/>
    <row r="5001" ht="11.25" customHeight="1"/>
    <row r="5002" ht="11.25" customHeight="1"/>
    <row r="5003" ht="11.25" customHeight="1"/>
    <row r="5004" ht="11.25" customHeight="1"/>
    <row r="5005" ht="11.25" customHeight="1"/>
    <row r="5006" ht="11.25" customHeight="1"/>
    <row r="5007" ht="11.25" customHeight="1"/>
    <row r="5008" ht="11.25" customHeight="1"/>
    <row r="5009" ht="11.25" customHeight="1"/>
    <row r="5010" ht="11.25" customHeight="1"/>
    <row r="5011" ht="11.25" customHeight="1"/>
    <row r="5012" ht="11.25" customHeight="1"/>
    <row r="5013" ht="11.25" customHeight="1"/>
    <row r="5014" ht="11.25" customHeight="1"/>
    <row r="5015" ht="11.25" customHeight="1"/>
    <row r="5016" ht="11.25" customHeight="1"/>
    <row r="5017" ht="11.25" customHeight="1"/>
    <row r="5018" ht="11.25" customHeight="1"/>
    <row r="5019" ht="11.25" customHeight="1"/>
    <row r="5020" ht="11.25" customHeight="1"/>
    <row r="5021" ht="11.25" customHeight="1"/>
    <row r="5022" ht="11.25" customHeight="1"/>
    <row r="5023" ht="11.25" customHeight="1"/>
    <row r="5024" ht="11.25" customHeight="1"/>
    <row r="5025" ht="11.25" customHeight="1"/>
    <row r="5026" ht="11.25" customHeight="1"/>
    <row r="5027" ht="11.25" customHeight="1"/>
    <row r="5028" ht="11.25" customHeight="1"/>
    <row r="5029" ht="11.25" customHeight="1"/>
    <row r="5030" ht="11.25" customHeight="1"/>
    <row r="5031" ht="11.25" customHeight="1"/>
    <row r="5032" ht="11.25" customHeight="1"/>
    <row r="5033" ht="11.25" customHeight="1"/>
    <row r="5034" ht="11.25" customHeight="1"/>
    <row r="5035" ht="11.25" customHeight="1"/>
    <row r="5036" ht="11.25" customHeight="1"/>
    <row r="5037" ht="11.25" customHeight="1"/>
    <row r="5038" ht="11.25" customHeight="1"/>
    <row r="5039" ht="11.25" customHeight="1"/>
    <row r="5040" ht="11.25" customHeight="1"/>
    <row r="5041" ht="11.25" customHeight="1"/>
    <row r="5042" ht="11.25" customHeight="1"/>
    <row r="5043" ht="11.25" customHeight="1"/>
    <row r="5044" ht="11.25" customHeight="1"/>
    <row r="5045" ht="11.25" customHeight="1"/>
    <row r="5046" ht="11.25" customHeight="1"/>
    <row r="5047" ht="11.25" customHeight="1"/>
    <row r="5048" ht="11.25" customHeight="1"/>
    <row r="5049" ht="11.25" customHeight="1"/>
    <row r="5050" ht="11.25" customHeight="1"/>
    <row r="5051" ht="11.25" customHeight="1"/>
    <row r="5052" ht="11.25" customHeight="1"/>
    <row r="5053" ht="11.25" customHeight="1"/>
    <row r="5054" ht="11.25" customHeight="1"/>
    <row r="5055" ht="11.25" customHeight="1"/>
    <row r="5056" ht="11.25" customHeight="1"/>
    <row r="5057" ht="11.25" customHeight="1"/>
    <row r="5058" ht="11.25" customHeight="1"/>
    <row r="5059" ht="11.25" customHeight="1"/>
    <row r="5060" ht="11.25" customHeight="1"/>
    <row r="5061" ht="11.25" customHeight="1"/>
    <row r="5062" ht="11.25" customHeight="1"/>
    <row r="5063" ht="11.25" customHeight="1"/>
    <row r="5064" ht="11.25" customHeight="1"/>
    <row r="5065" ht="11.25" customHeight="1"/>
    <row r="5066" ht="11.25" customHeight="1"/>
    <row r="5067" ht="11.25" customHeight="1"/>
    <row r="5068" ht="11.25" customHeight="1"/>
    <row r="5069" ht="11.25" customHeight="1"/>
    <row r="5070" ht="11.25" customHeight="1"/>
    <row r="5071" ht="11.25" customHeight="1"/>
    <row r="5072" ht="11.25" customHeight="1"/>
    <row r="5073" ht="11.25" customHeight="1"/>
    <row r="5074" ht="11.25" customHeight="1"/>
    <row r="5075" ht="11.25" customHeight="1"/>
    <row r="5076" ht="11.25" customHeight="1"/>
    <row r="5077" ht="11.25" customHeight="1"/>
    <row r="5078" ht="11.25" customHeight="1"/>
    <row r="5079" ht="11.25" customHeight="1"/>
    <row r="5080" ht="11.25" customHeight="1"/>
    <row r="5081" ht="11.25" customHeight="1"/>
    <row r="5082" ht="11.25" customHeight="1"/>
    <row r="5083" ht="11.25" customHeight="1"/>
    <row r="5084" ht="11.25" customHeight="1"/>
    <row r="5085" ht="11.25" customHeight="1"/>
    <row r="5086" ht="11.25" customHeight="1"/>
    <row r="5087" ht="11.25" customHeight="1"/>
    <row r="5088" ht="11.25" customHeight="1"/>
    <row r="5089" ht="11.25" customHeight="1"/>
    <row r="5090" ht="11.25" customHeight="1"/>
    <row r="5091" ht="11.25" customHeight="1"/>
    <row r="5092" ht="11.25" customHeight="1"/>
    <row r="5093" ht="11.25" customHeight="1"/>
    <row r="5094" ht="11.25" customHeight="1"/>
    <row r="5095" ht="11.25" customHeight="1"/>
    <row r="5096" ht="11.25" customHeight="1"/>
    <row r="5097" ht="11.25" customHeight="1"/>
    <row r="5098" ht="11.25" customHeight="1"/>
    <row r="5099" ht="11.25" customHeight="1"/>
    <row r="5100" ht="11.25" customHeight="1"/>
    <row r="5101" ht="11.25" customHeight="1"/>
    <row r="5102" ht="11.25" customHeight="1"/>
    <row r="5103" ht="11.25" customHeight="1"/>
    <row r="5104" ht="11.25" customHeight="1"/>
    <row r="5105" ht="11.25" customHeight="1"/>
    <row r="5106" ht="11.25" customHeight="1"/>
    <row r="5107" ht="11.25" customHeight="1"/>
    <row r="5108" ht="11.25" customHeight="1"/>
    <row r="5109" ht="11.25" customHeight="1"/>
    <row r="5110" ht="11.25" customHeight="1"/>
    <row r="5111" ht="11.25" customHeight="1"/>
    <row r="5112" ht="11.25" customHeight="1"/>
    <row r="5113" ht="11.25" customHeight="1"/>
    <row r="5114" ht="11.25" customHeight="1"/>
    <row r="5115" ht="11.25" customHeight="1"/>
    <row r="5116" ht="11.25" customHeight="1"/>
    <row r="5117" ht="11.25" customHeight="1"/>
    <row r="5118" ht="11.25" customHeight="1"/>
    <row r="5119" ht="11.25" customHeight="1"/>
    <row r="5120" ht="11.25" customHeight="1"/>
    <row r="5121" ht="11.25" customHeight="1"/>
    <row r="5122" ht="11.25" customHeight="1"/>
    <row r="5123" ht="11.25" customHeight="1"/>
    <row r="5124" ht="11.25" customHeight="1"/>
    <row r="5125" ht="11.25" customHeight="1"/>
    <row r="5126" ht="11.25" customHeight="1"/>
    <row r="5127" ht="11.25" customHeight="1"/>
    <row r="5128" ht="11.25" customHeight="1"/>
    <row r="5129" ht="11.25" customHeight="1"/>
    <row r="5130" ht="11.25" customHeight="1"/>
    <row r="5131" ht="11.25" customHeight="1"/>
    <row r="5132" ht="11.25" customHeight="1"/>
    <row r="5133" ht="11.25" customHeight="1"/>
    <row r="5134" ht="11.25" customHeight="1"/>
    <row r="5135" ht="11.25" customHeight="1"/>
    <row r="5136" ht="11.25" customHeight="1"/>
    <row r="5137" ht="11.25" customHeight="1"/>
    <row r="5138" ht="11.25" customHeight="1"/>
    <row r="5139" ht="11.25" customHeight="1"/>
    <row r="5140" ht="11.25" customHeight="1"/>
    <row r="5141" ht="11.25" customHeight="1"/>
    <row r="5142" ht="11.25" customHeight="1"/>
    <row r="5143" ht="11.25" customHeight="1"/>
    <row r="5144" ht="11.25" customHeight="1"/>
    <row r="5145" ht="11.25" customHeight="1"/>
    <row r="5146" ht="11.25" customHeight="1"/>
    <row r="5147" ht="11.25" customHeight="1"/>
    <row r="5148" ht="11.25" customHeight="1"/>
    <row r="5149" ht="11.25" customHeight="1"/>
    <row r="5150" ht="11.25" customHeight="1"/>
    <row r="5151" ht="11.25" customHeight="1"/>
    <row r="5152" ht="11.25" customHeight="1"/>
    <row r="5153" ht="11.25" customHeight="1"/>
    <row r="5154" ht="11.25" customHeight="1"/>
    <row r="5155" ht="11.25" customHeight="1"/>
    <row r="5156" ht="11.25" customHeight="1"/>
    <row r="5157" ht="11.25" customHeight="1"/>
    <row r="5158" ht="11.25" customHeight="1"/>
    <row r="5159" ht="11.25" customHeight="1"/>
    <row r="5160" ht="11.25" customHeight="1"/>
    <row r="5161" ht="11.25" customHeight="1"/>
    <row r="5162" ht="11.25" customHeight="1"/>
    <row r="5163" ht="11.25" customHeight="1"/>
    <row r="5164" ht="11.25" customHeight="1"/>
    <row r="5165" ht="11.25" customHeight="1"/>
    <row r="5166" ht="11.25" customHeight="1"/>
    <row r="5167" ht="11.25" customHeight="1"/>
    <row r="5168" ht="11.25" customHeight="1"/>
    <row r="5169" ht="11.25" customHeight="1"/>
    <row r="5170" ht="11.25" customHeight="1"/>
    <row r="5171" ht="11.25" customHeight="1"/>
    <row r="5172" ht="11.25" customHeight="1"/>
    <row r="5173" ht="11.25" customHeight="1"/>
    <row r="5174" ht="11.25" customHeight="1"/>
    <row r="5175" ht="11.25" customHeight="1"/>
    <row r="5176" ht="11.25" customHeight="1"/>
    <row r="5177" ht="11.25" customHeight="1"/>
    <row r="5178" ht="11.25" customHeight="1"/>
    <row r="5179" ht="11.25" customHeight="1"/>
    <row r="5180" ht="11.25" customHeight="1"/>
    <row r="5181" ht="11.25" customHeight="1"/>
    <row r="5182" ht="11.25" customHeight="1"/>
    <row r="5183" ht="11.25" customHeight="1"/>
    <row r="5184" ht="11.25" customHeight="1"/>
    <row r="5185" ht="11.25" customHeight="1"/>
    <row r="5186" ht="11.25" customHeight="1"/>
    <row r="5187" ht="11.25" customHeight="1"/>
    <row r="5188" ht="11.25" customHeight="1"/>
    <row r="5189" ht="11.25" customHeight="1"/>
    <row r="5190" ht="11.25" customHeight="1"/>
    <row r="5191" ht="11.25" customHeight="1"/>
    <row r="5192" ht="11.25" customHeight="1"/>
    <row r="5193" ht="11.25" customHeight="1"/>
    <row r="5194" ht="11.25" customHeight="1"/>
    <row r="5195" ht="11.25" customHeight="1"/>
    <row r="5196" ht="11.25" customHeight="1"/>
    <row r="5197" ht="11.25" customHeight="1"/>
    <row r="5198" ht="11.25" customHeight="1"/>
    <row r="5199" ht="11.25" customHeight="1"/>
    <row r="5200" ht="11.25" customHeight="1"/>
    <row r="5201" ht="11.25" customHeight="1"/>
    <row r="5202" ht="11.25" customHeight="1"/>
    <row r="5203" ht="11.25" customHeight="1"/>
    <row r="5204" ht="11.25" customHeight="1"/>
    <row r="5205" ht="11.25" customHeight="1"/>
    <row r="5206" ht="11.25" customHeight="1"/>
    <row r="5207" ht="11.25" customHeight="1"/>
    <row r="5208" ht="11.25" customHeight="1"/>
    <row r="5209" ht="11.25" customHeight="1"/>
    <row r="5210" ht="11.25" customHeight="1"/>
    <row r="5211" ht="11.25" customHeight="1"/>
    <row r="5212" ht="11.25" customHeight="1"/>
    <row r="5213" ht="11.25" customHeight="1"/>
    <row r="5214" ht="11.25" customHeight="1"/>
    <row r="5215" ht="11.25" customHeight="1"/>
    <row r="5216" ht="11.25" customHeight="1"/>
    <row r="5217" ht="11.25" customHeight="1"/>
    <row r="5218" ht="11.25" customHeight="1"/>
    <row r="5219" ht="11.25" customHeight="1"/>
    <row r="5220" ht="11.25" customHeight="1"/>
    <row r="5221" ht="11.25" customHeight="1"/>
    <row r="5222" ht="11.25" customHeight="1"/>
    <row r="5223" ht="11.25" customHeight="1"/>
    <row r="5224" ht="11.25" customHeight="1"/>
    <row r="5225" ht="11.25" customHeight="1"/>
    <row r="5226" ht="11.25" customHeight="1"/>
    <row r="5227" ht="11.25" customHeight="1"/>
    <row r="5228" ht="11.25" customHeight="1"/>
    <row r="5229" ht="11.25" customHeight="1"/>
    <row r="5230" ht="11.25" customHeight="1"/>
    <row r="5231" ht="11.25" customHeight="1"/>
    <row r="5232" ht="11.25" customHeight="1"/>
    <row r="5233" ht="11.25" customHeight="1"/>
    <row r="5234" ht="11.25" customHeight="1"/>
    <row r="5235" ht="11.25" customHeight="1"/>
    <row r="5236" ht="11.25" customHeight="1"/>
    <row r="5237" ht="11.25" customHeight="1"/>
    <row r="5238" ht="11.25" customHeight="1"/>
    <row r="5239" ht="11.25" customHeight="1"/>
    <row r="5240" ht="11.25" customHeight="1"/>
    <row r="5241" ht="11.25" customHeight="1"/>
    <row r="5242" ht="11.25" customHeight="1"/>
    <row r="5243" ht="11.25" customHeight="1"/>
    <row r="5244" ht="11.25" customHeight="1"/>
    <row r="5245" ht="11.25" customHeight="1"/>
    <row r="5246" ht="11.25" customHeight="1"/>
    <row r="5247" ht="11.25" customHeight="1"/>
    <row r="5248" ht="11.25" customHeight="1"/>
    <row r="5249" ht="11.25" customHeight="1"/>
    <row r="5250" ht="11.25" customHeight="1"/>
    <row r="5251" ht="11.25" customHeight="1"/>
    <row r="5252" ht="11.25" customHeight="1"/>
    <row r="5253" ht="11.25" customHeight="1"/>
    <row r="5254" ht="11.25" customHeight="1"/>
    <row r="5255" ht="11.25" customHeight="1"/>
    <row r="5256" ht="11.25" customHeight="1"/>
    <row r="5257" ht="11.25" customHeight="1"/>
    <row r="5258" ht="11.25" customHeight="1"/>
    <row r="5259" ht="11.25" customHeight="1"/>
    <row r="5260" ht="11.25" customHeight="1"/>
    <row r="5261" ht="11.25" customHeight="1"/>
    <row r="5262" ht="11.25" customHeight="1"/>
    <row r="5263" ht="11.25" customHeight="1"/>
    <row r="5264" ht="11.25" customHeight="1"/>
    <row r="5265" ht="11.25" customHeight="1"/>
    <row r="5266" ht="11.25" customHeight="1"/>
    <row r="5267" ht="11.25" customHeight="1"/>
    <row r="5268" ht="11.25" customHeight="1"/>
    <row r="5269" ht="11.25" customHeight="1"/>
    <row r="5270" ht="11.25" customHeight="1"/>
    <row r="5271" ht="11.25" customHeight="1"/>
    <row r="5272" ht="11.25" customHeight="1"/>
    <row r="5273" ht="11.25" customHeight="1"/>
    <row r="5274" ht="11.25" customHeight="1"/>
    <row r="5275" ht="11.25" customHeight="1"/>
    <row r="5276" ht="11.25" customHeight="1"/>
    <row r="5277" ht="11.25" customHeight="1"/>
    <row r="5278" ht="11.25" customHeight="1"/>
    <row r="5279" ht="11.25" customHeight="1"/>
    <row r="5280" ht="11.25" customHeight="1"/>
    <row r="5281" ht="11.25" customHeight="1"/>
    <row r="5282" ht="11.25" customHeight="1"/>
    <row r="5283" ht="11.25" customHeight="1"/>
    <row r="5284" ht="11.25" customHeight="1"/>
    <row r="5285" ht="11.25" customHeight="1"/>
    <row r="5286" ht="11.25" customHeight="1"/>
    <row r="5287" ht="11.25" customHeight="1"/>
    <row r="5288" ht="11.25" customHeight="1"/>
    <row r="5289" ht="11.25" customHeight="1"/>
    <row r="5290" ht="11.25" customHeight="1"/>
    <row r="5291" ht="11.25" customHeight="1"/>
    <row r="5292" ht="11.25" customHeight="1"/>
    <row r="5293" ht="11.25" customHeight="1"/>
    <row r="5294" ht="11.25" customHeight="1"/>
    <row r="5295" ht="11.25" customHeight="1"/>
    <row r="5296" ht="11.25" customHeight="1"/>
    <row r="5297" ht="11.25" customHeight="1"/>
    <row r="5298" ht="11.25" customHeight="1"/>
    <row r="5299" ht="11.25" customHeight="1"/>
    <row r="5300" ht="11.25" customHeight="1"/>
    <row r="5301" ht="11.25" customHeight="1"/>
    <row r="5302" ht="11.25" customHeight="1"/>
    <row r="5303" ht="11.25" customHeight="1"/>
    <row r="5304" ht="11.25" customHeight="1"/>
    <row r="5305" ht="11.25" customHeight="1"/>
    <row r="5306" ht="11.25" customHeight="1"/>
    <row r="5307" ht="11.25" customHeight="1"/>
    <row r="5308" ht="11.25" customHeight="1"/>
    <row r="5309" ht="11.25" customHeight="1"/>
    <row r="5310" ht="11.25" customHeight="1"/>
    <row r="5311" ht="11.25" customHeight="1"/>
    <row r="5312" ht="11.25" customHeight="1"/>
    <row r="5313" ht="11.25" customHeight="1"/>
    <row r="5314" ht="11.25" customHeight="1"/>
    <row r="5315" ht="11.25" customHeight="1"/>
    <row r="5316" ht="11.25" customHeight="1"/>
    <row r="5317" ht="11.25" customHeight="1"/>
    <row r="5318" ht="11.25" customHeight="1"/>
    <row r="5319" ht="11.25" customHeight="1"/>
    <row r="5320" ht="11.25" customHeight="1"/>
    <row r="5321" ht="11.25" customHeight="1"/>
    <row r="5322" ht="11.25" customHeight="1"/>
    <row r="5323" ht="11.25" customHeight="1"/>
    <row r="5324" ht="11.25" customHeight="1"/>
    <row r="5325" ht="11.25" customHeight="1"/>
    <row r="5326" ht="11.25" customHeight="1"/>
    <row r="5327" ht="11.25" customHeight="1"/>
    <row r="5328" ht="11.25" customHeight="1"/>
    <row r="5329" ht="11.25" customHeight="1"/>
    <row r="5330" ht="11.25" customHeight="1"/>
    <row r="5331" ht="11.25" customHeight="1"/>
    <row r="5332" ht="11.25" customHeight="1"/>
    <row r="5333" ht="11.25" customHeight="1"/>
    <row r="5334" ht="11.25" customHeight="1"/>
    <row r="5335" ht="11.25" customHeight="1"/>
    <row r="5336" ht="11.25" customHeight="1"/>
    <row r="5337" ht="11.25" customHeight="1"/>
    <row r="5338" ht="11.25" customHeight="1"/>
    <row r="5339" ht="11.25" customHeight="1"/>
    <row r="5340" ht="11.25" customHeight="1"/>
    <row r="5341" ht="11.25" customHeight="1"/>
    <row r="5342" ht="11.25" customHeight="1"/>
    <row r="5343" ht="11.25" customHeight="1"/>
    <row r="5344" ht="11.25" customHeight="1"/>
    <row r="5345" ht="11.25" customHeight="1"/>
    <row r="5346" ht="11.25" customHeight="1"/>
    <row r="5347" ht="11.25" customHeight="1"/>
    <row r="5348" ht="11.25" customHeight="1"/>
    <row r="5349" ht="11.25" customHeight="1"/>
    <row r="5350" ht="11.25" customHeight="1"/>
    <row r="5351" ht="11.25" customHeight="1"/>
    <row r="5352" ht="11.25" customHeight="1"/>
    <row r="5353" ht="11.25" customHeight="1"/>
    <row r="5354" ht="11.25" customHeight="1"/>
    <row r="5355" ht="11.25" customHeight="1"/>
    <row r="5356" ht="11.25" customHeight="1"/>
    <row r="5357" ht="11.25" customHeight="1"/>
    <row r="5358" ht="11.25" customHeight="1"/>
    <row r="5359" ht="11.25" customHeight="1"/>
    <row r="5360" ht="11.25" customHeight="1"/>
    <row r="5361" ht="11.25" customHeight="1"/>
    <row r="5362" ht="11.25" customHeight="1"/>
    <row r="5363" ht="11.25" customHeight="1"/>
    <row r="5364" ht="11.25" customHeight="1"/>
    <row r="5365" ht="11.25" customHeight="1"/>
    <row r="5366" ht="11.25" customHeight="1"/>
    <row r="5367" ht="11.25" customHeight="1"/>
    <row r="5368" ht="11.25" customHeight="1"/>
    <row r="5369" ht="11.25" customHeight="1"/>
    <row r="5370" ht="11.25" customHeight="1"/>
    <row r="5371" ht="11.25" customHeight="1"/>
    <row r="5372" ht="11.25" customHeight="1"/>
    <row r="5373" ht="11.25" customHeight="1"/>
    <row r="5374" ht="11.25" customHeight="1"/>
    <row r="5375" ht="11.25" customHeight="1"/>
    <row r="5376" ht="11.25" customHeight="1"/>
    <row r="5377" ht="11.25" customHeight="1"/>
    <row r="5378" ht="11.25" customHeight="1"/>
    <row r="5379" ht="11.25" customHeight="1"/>
    <row r="5380" ht="11.25" customHeight="1"/>
    <row r="5381" ht="11.25" customHeight="1"/>
    <row r="5382" ht="11.25" customHeight="1"/>
    <row r="5383" ht="11.25" customHeight="1"/>
    <row r="5384" ht="11.25" customHeight="1"/>
    <row r="5385" ht="11.25" customHeight="1"/>
    <row r="5386" ht="11.25" customHeight="1"/>
    <row r="5387" ht="11.25" customHeight="1"/>
    <row r="5388" ht="11.25" customHeight="1"/>
    <row r="5389" ht="11.25" customHeight="1"/>
    <row r="5390" ht="11.25" customHeight="1"/>
    <row r="5391" ht="11.25" customHeight="1"/>
    <row r="5392" ht="11.25" customHeight="1"/>
    <row r="5393" ht="11.25" customHeight="1"/>
    <row r="5394" ht="11.25" customHeight="1"/>
    <row r="5395" ht="11.25" customHeight="1"/>
    <row r="5396" ht="11.25" customHeight="1"/>
    <row r="5397" ht="11.25" customHeight="1"/>
    <row r="5398" ht="11.25" customHeight="1"/>
    <row r="5399" ht="11.25" customHeight="1"/>
    <row r="5400" ht="11.25" customHeight="1"/>
    <row r="5401" ht="11.25" customHeight="1"/>
    <row r="5402" ht="11.25" customHeight="1"/>
    <row r="5403" ht="11.25" customHeight="1"/>
    <row r="5404" ht="11.25" customHeight="1"/>
    <row r="5405" ht="11.25" customHeight="1"/>
    <row r="5406" ht="11.25" customHeight="1"/>
    <row r="5407" ht="11.25" customHeight="1"/>
    <row r="5408" ht="11.25" customHeight="1"/>
    <row r="5409" ht="11.25" customHeight="1"/>
    <row r="5410" ht="11.25" customHeight="1"/>
    <row r="5411" ht="11.25" customHeight="1"/>
    <row r="5412" ht="11.25" customHeight="1"/>
    <row r="5413" ht="11.25" customHeight="1"/>
    <row r="5414" ht="11.25" customHeight="1"/>
    <row r="5415" ht="11.25" customHeight="1"/>
    <row r="5416" ht="11.25" customHeight="1"/>
    <row r="5417" ht="11.25" customHeight="1"/>
    <row r="5418" ht="11.25" customHeight="1"/>
    <row r="5419" ht="11.25" customHeight="1"/>
    <row r="5420" ht="11.25" customHeight="1"/>
    <row r="5421" ht="11.25" customHeight="1"/>
    <row r="5422" ht="11.25" customHeight="1"/>
    <row r="5423" ht="11.25" customHeight="1"/>
    <row r="5424" ht="11.25" customHeight="1"/>
    <row r="5425" ht="11.25" customHeight="1"/>
    <row r="5426" ht="11.25" customHeight="1"/>
    <row r="5427" ht="11.25" customHeight="1"/>
    <row r="5428" ht="11.25" customHeight="1"/>
    <row r="5429" ht="11.25" customHeight="1"/>
    <row r="5430" ht="11.25" customHeight="1"/>
    <row r="5431" ht="11.25" customHeight="1"/>
    <row r="5432" ht="11.25" customHeight="1"/>
    <row r="5433" ht="11.25" customHeight="1"/>
    <row r="5434" ht="11.25" customHeight="1"/>
    <row r="5435" ht="11.25" customHeight="1"/>
    <row r="5436" ht="11.25" customHeight="1"/>
    <row r="5437" ht="11.25" customHeight="1"/>
    <row r="5438" ht="11.25" customHeight="1"/>
    <row r="5439" ht="11.25" customHeight="1"/>
    <row r="5440" ht="11.25" customHeight="1"/>
    <row r="5441" ht="11.25" customHeight="1"/>
    <row r="5442" ht="11.25" customHeight="1"/>
    <row r="5443" ht="11.25" customHeight="1"/>
    <row r="5444" ht="11.25" customHeight="1"/>
    <row r="5445" ht="11.25" customHeight="1"/>
    <row r="5446" ht="11.25" customHeight="1"/>
    <row r="5447" ht="11.25" customHeight="1"/>
    <row r="5448" ht="11.25" customHeight="1"/>
    <row r="5449" ht="11.25" customHeight="1"/>
    <row r="5450" ht="11.25" customHeight="1"/>
    <row r="5451" ht="11.25" customHeight="1"/>
    <row r="5452" ht="11.25" customHeight="1"/>
    <row r="5453" ht="11.25" customHeight="1"/>
    <row r="5454" ht="11.25" customHeight="1"/>
    <row r="5455" ht="11.25" customHeight="1"/>
    <row r="5456" ht="11.25" customHeight="1"/>
    <row r="5457" ht="11.25" customHeight="1"/>
    <row r="5458" ht="11.25" customHeight="1"/>
    <row r="5459" ht="11.25" customHeight="1"/>
    <row r="5460" ht="11.25" customHeight="1"/>
    <row r="5461" ht="11.25" customHeight="1"/>
    <row r="5462" ht="11.25" customHeight="1"/>
    <row r="5463" ht="11.25" customHeight="1"/>
    <row r="5464" ht="11.25" customHeight="1"/>
    <row r="5465" ht="11.25" customHeight="1"/>
    <row r="5466" ht="11.25" customHeight="1"/>
    <row r="5467" ht="11.25" customHeight="1"/>
    <row r="5468" ht="11.25" customHeight="1"/>
    <row r="5469" ht="11.25" customHeight="1"/>
    <row r="5470" ht="11.25" customHeight="1"/>
    <row r="5471" ht="11.25" customHeight="1"/>
    <row r="5472" ht="11.25" customHeight="1"/>
    <row r="5473" ht="11.25" customHeight="1"/>
    <row r="5474" ht="11.25" customHeight="1"/>
    <row r="5475" ht="11.25" customHeight="1"/>
    <row r="5476" ht="11.25" customHeight="1"/>
    <row r="5477" ht="11.25" customHeight="1"/>
    <row r="5478" ht="11.25" customHeight="1"/>
    <row r="5479" ht="11.25" customHeight="1"/>
    <row r="5480" ht="11.25" customHeight="1"/>
    <row r="5481" ht="11.25" customHeight="1"/>
    <row r="5482" ht="11.25" customHeight="1"/>
    <row r="5483" ht="11.25" customHeight="1"/>
    <row r="5484" ht="11.25" customHeight="1"/>
    <row r="5485" ht="11.25" customHeight="1"/>
    <row r="5486" ht="11.25" customHeight="1"/>
    <row r="5487" ht="11.25" customHeight="1"/>
    <row r="5488" ht="11.25" customHeight="1"/>
    <row r="5489" ht="11.25" customHeight="1"/>
    <row r="5490" ht="11.25" customHeight="1"/>
    <row r="5491" ht="11.25" customHeight="1"/>
    <row r="5492" ht="11.25" customHeight="1"/>
    <row r="5493" ht="11.25" customHeight="1"/>
    <row r="5494" ht="11.25" customHeight="1"/>
    <row r="5495" ht="11.25" customHeight="1"/>
    <row r="5496" ht="11.25" customHeight="1"/>
    <row r="5497" ht="11.25" customHeight="1"/>
    <row r="5498" ht="11.25" customHeight="1"/>
    <row r="5499" ht="11.25" customHeight="1"/>
    <row r="5500" ht="11.25" customHeight="1"/>
    <row r="5501" ht="11.25" customHeight="1"/>
    <row r="5502" ht="11.25" customHeight="1"/>
    <row r="5503" ht="11.25" customHeight="1"/>
    <row r="5504" ht="11.25" customHeight="1"/>
    <row r="5505" ht="11.25" customHeight="1"/>
    <row r="5506" ht="11.25" customHeight="1"/>
    <row r="5507" ht="11.25" customHeight="1"/>
    <row r="5508" ht="11.25" customHeight="1"/>
    <row r="5509" ht="11.25" customHeight="1"/>
    <row r="5510" ht="11.25" customHeight="1"/>
    <row r="5511" ht="11.25" customHeight="1"/>
    <row r="5512" ht="11.25" customHeight="1"/>
    <row r="5513" ht="11.25" customHeight="1"/>
    <row r="5514" ht="11.25" customHeight="1"/>
    <row r="5515" ht="11.25" customHeight="1"/>
    <row r="5516" ht="11.25" customHeight="1"/>
    <row r="5517" ht="11.25" customHeight="1"/>
    <row r="5518" ht="11.25" customHeight="1"/>
    <row r="5519" ht="11.25" customHeight="1"/>
    <row r="5520" ht="11.25" customHeight="1"/>
    <row r="5521" ht="11.25" customHeight="1"/>
    <row r="5522" ht="11.25" customHeight="1"/>
    <row r="5523" ht="11.25" customHeight="1"/>
    <row r="5524" ht="11.25" customHeight="1"/>
    <row r="5525" ht="11.25" customHeight="1"/>
    <row r="5526" ht="11.25" customHeight="1"/>
    <row r="5527" ht="11.25" customHeight="1"/>
    <row r="5528" ht="11.25" customHeight="1"/>
    <row r="5529" ht="11.25" customHeight="1"/>
    <row r="5530" ht="11.25" customHeight="1"/>
    <row r="5531" ht="11.25" customHeight="1"/>
    <row r="5532" ht="11.25" customHeight="1"/>
    <row r="5533" ht="11.25" customHeight="1"/>
    <row r="5534" ht="11.25" customHeight="1"/>
    <row r="5535" ht="11.25" customHeight="1"/>
    <row r="5536" ht="11.25" customHeight="1"/>
    <row r="5537" ht="11.25" customHeight="1"/>
    <row r="5538" ht="11.25" customHeight="1"/>
    <row r="5539" ht="11.25" customHeight="1"/>
    <row r="5540" ht="11.25" customHeight="1"/>
    <row r="5541" ht="11.25" customHeight="1"/>
    <row r="5542" ht="11.25" customHeight="1"/>
    <row r="5543" ht="11.25" customHeight="1"/>
    <row r="5544" ht="11.25" customHeight="1"/>
    <row r="5545" ht="11.25" customHeight="1"/>
    <row r="5546" ht="11.25" customHeight="1"/>
    <row r="5547" ht="11.25" customHeight="1"/>
    <row r="5548" ht="11.25" customHeight="1"/>
    <row r="5549" ht="11.25" customHeight="1"/>
    <row r="5550" ht="11.25" customHeight="1"/>
    <row r="5551" ht="11.25" customHeight="1"/>
    <row r="5552" ht="11.25" customHeight="1"/>
    <row r="5553" ht="11.25" customHeight="1"/>
    <row r="5554" ht="11.25" customHeight="1"/>
    <row r="5555" ht="11.25" customHeight="1"/>
    <row r="5556" ht="11.25" customHeight="1"/>
    <row r="5557" ht="11.25" customHeight="1"/>
    <row r="5558" ht="11.25" customHeight="1"/>
    <row r="5559" ht="11.25" customHeight="1"/>
    <row r="5560" ht="11.25" customHeight="1"/>
    <row r="5561" ht="11.25" customHeight="1"/>
    <row r="5562" ht="11.25" customHeight="1"/>
    <row r="5563" ht="11.25" customHeight="1"/>
    <row r="5564" ht="11.25" customHeight="1"/>
    <row r="5565" ht="11.25" customHeight="1"/>
    <row r="5566" ht="11.25" customHeight="1"/>
    <row r="5567" ht="11.25" customHeight="1"/>
    <row r="5568" ht="11.25" customHeight="1"/>
    <row r="5569" ht="11.25" customHeight="1"/>
    <row r="5570" ht="11.25" customHeight="1"/>
    <row r="5571" ht="11.25" customHeight="1"/>
    <row r="5572" ht="11.25" customHeight="1"/>
    <row r="5573" ht="11.25" customHeight="1"/>
    <row r="5574" ht="11.25" customHeight="1"/>
    <row r="5575" ht="11.25" customHeight="1"/>
    <row r="5576" ht="11.25" customHeight="1"/>
    <row r="5577" ht="11.25" customHeight="1"/>
    <row r="5578" ht="11.25" customHeight="1"/>
    <row r="5579" ht="11.25" customHeight="1"/>
    <row r="5580" ht="11.25" customHeight="1"/>
    <row r="5581" ht="11.25" customHeight="1"/>
    <row r="5582" ht="11.25" customHeight="1"/>
    <row r="5583" ht="11.25" customHeight="1"/>
    <row r="5584" ht="11.25" customHeight="1"/>
    <row r="5585" ht="11.25" customHeight="1"/>
    <row r="5586" ht="11.25" customHeight="1"/>
    <row r="5587" ht="11.25" customHeight="1"/>
    <row r="5588" ht="11.25" customHeight="1"/>
    <row r="5589" ht="11.25" customHeight="1"/>
    <row r="5590" ht="11.25" customHeight="1"/>
    <row r="5591" ht="11.25" customHeight="1"/>
    <row r="5592" ht="11.25" customHeight="1"/>
    <row r="5593" ht="11.25" customHeight="1"/>
    <row r="5594" ht="11.25" customHeight="1"/>
    <row r="5595" ht="11.25" customHeight="1"/>
    <row r="5596" ht="11.25" customHeight="1"/>
    <row r="5597" ht="11.25" customHeight="1"/>
    <row r="5598" ht="11.25" customHeight="1"/>
    <row r="5599" ht="11.25" customHeight="1"/>
    <row r="5600" ht="11.25" customHeight="1"/>
    <row r="5601" ht="11.25" customHeight="1"/>
    <row r="5602" ht="11.25" customHeight="1"/>
    <row r="5603" ht="11.25" customHeight="1"/>
    <row r="5604" ht="11.25" customHeight="1"/>
    <row r="5605" ht="11.25" customHeight="1"/>
    <row r="5606" ht="11.25" customHeight="1"/>
    <row r="5607" ht="11.25" customHeight="1"/>
    <row r="5608" ht="11.25" customHeight="1"/>
    <row r="5609" ht="11.25" customHeight="1"/>
    <row r="5610" ht="11.25" customHeight="1"/>
    <row r="5611" ht="11.25" customHeight="1"/>
    <row r="5612" ht="11.25" customHeight="1"/>
    <row r="5613" ht="11.25" customHeight="1"/>
    <row r="5614" ht="11.25" customHeight="1"/>
    <row r="5615" ht="11.25" customHeight="1"/>
    <row r="5616" ht="11.25" customHeight="1"/>
    <row r="5617" ht="11.25" customHeight="1"/>
    <row r="5618" ht="11.25" customHeight="1"/>
    <row r="5619" ht="11.25" customHeight="1"/>
    <row r="5620" ht="11.25" customHeight="1"/>
    <row r="5621" ht="11.25" customHeight="1"/>
    <row r="5622" ht="11.25" customHeight="1"/>
    <row r="5623" ht="11.25" customHeight="1"/>
    <row r="5624" ht="11.25" customHeight="1"/>
    <row r="5625" ht="11.25" customHeight="1"/>
    <row r="5626" ht="11.25" customHeight="1"/>
    <row r="5627" ht="11.25" customHeight="1"/>
    <row r="5628" ht="11.25" customHeight="1"/>
    <row r="5629" ht="11.25" customHeight="1"/>
    <row r="5630" ht="11.25" customHeight="1"/>
    <row r="5631" ht="11.25" customHeight="1"/>
    <row r="5632" ht="11.25" customHeight="1"/>
    <row r="5633" ht="11.25" customHeight="1"/>
    <row r="5634" ht="11.25" customHeight="1"/>
    <row r="5635" ht="11.25" customHeight="1"/>
    <row r="5636" ht="11.25" customHeight="1"/>
    <row r="5637" ht="11.25" customHeight="1"/>
    <row r="5638" ht="11.25" customHeight="1"/>
    <row r="5639" ht="11.25" customHeight="1"/>
    <row r="5640" ht="11.25" customHeight="1"/>
    <row r="5641" ht="11.25" customHeight="1"/>
    <row r="5642" ht="11.25" customHeight="1"/>
    <row r="5643" ht="11.25" customHeight="1"/>
    <row r="5644" ht="11.25" customHeight="1"/>
    <row r="5645" ht="11.25" customHeight="1"/>
    <row r="5646" ht="11.25" customHeight="1"/>
    <row r="5647" ht="11.25" customHeight="1"/>
    <row r="5648" ht="11.25" customHeight="1"/>
    <row r="5649" ht="11.25" customHeight="1"/>
    <row r="5650" ht="11.25" customHeight="1"/>
    <row r="5651" ht="11.25" customHeight="1"/>
    <row r="5652" ht="11.25" customHeight="1"/>
    <row r="5653" ht="11.25" customHeight="1"/>
    <row r="5654" ht="11.25" customHeight="1"/>
    <row r="5655" ht="11.25" customHeight="1"/>
    <row r="5656" ht="11.25" customHeight="1"/>
    <row r="5657" ht="11.25" customHeight="1"/>
    <row r="5658" ht="11.25" customHeight="1"/>
    <row r="5659" ht="11.25" customHeight="1"/>
    <row r="5660" ht="11.25" customHeight="1"/>
    <row r="5661" ht="11.25" customHeight="1"/>
    <row r="5662" ht="11.25" customHeight="1"/>
    <row r="5663" ht="11.25" customHeight="1"/>
    <row r="5664" ht="11.25" customHeight="1"/>
    <row r="5665" ht="11.25" customHeight="1"/>
    <row r="5666" ht="11.25" customHeight="1"/>
    <row r="5667" ht="11.25" customHeight="1"/>
    <row r="5668" ht="11.25" customHeight="1"/>
    <row r="5669" ht="11.25" customHeight="1"/>
    <row r="5670" ht="11.25" customHeight="1"/>
    <row r="5671" ht="11.25" customHeight="1"/>
    <row r="5672" ht="11.25" customHeight="1"/>
    <row r="5673" ht="11.25" customHeight="1"/>
    <row r="5674" ht="11.25" customHeight="1"/>
    <row r="5675" ht="11.25" customHeight="1"/>
    <row r="5676" ht="11.25" customHeight="1"/>
    <row r="5677" ht="11.25" customHeight="1"/>
    <row r="5678" ht="11.25" customHeight="1"/>
    <row r="5679" ht="11.25" customHeight="1"/>
    <row r="5680" ht="11.25" customHeight="1"/>
    <row r="5681" ht="11.25" customHeight="1"/>
    <row r="5682" ht="11.25" customHeight="1"/>
    <row r="5683" ht="11.25" customHeight="1"/>
    <row r="5684" ht="11.25" customHeight="1"/>
    <row r="5685" ht="11.25" customHeight="1"/>
    <row r="5686" ht="11.25" customHeight="1"/>
    <row r="5687" ht="11.25" customHeight="1"/>
    <row r="5688" ht="11.25" customHeight="1"/>
    <row r="5689" ht="11.25" customHeight="1"/>
    <row r="5690" ht="11.25" customHeight="1"/>
    <row r="5691" ht="11.25" customHeight="1"/>
    <row r="5692" ht="11.25" customHeight="1"/>
    <row r="5693" ht="11.25" customHeight="1"/>
    <row r="5694" ht="11.25" customHeight="1"/>
    <row r="5695" ht="11.25" customHeight="1"/>
    <row r="5696" ht="11.25" customHeight="1"/>
    <row r="5697" ht="11.25" customHeight="1"/>
    <row r="5698" ht="11.25" customHeight="1"/>
    <row r="5699" ht="11.25" customHeight="1"/>
    <row r="5700" ht="11.25" customHeight="1"/>
    <row r="5701" ht="11.25" customHeight="1"/>
    <row r="5702" ht="11.25" customHeight="1"/>
    <row r="5703" ht="11.25" customHeight="1"/>
    <row r="5704" ht="11.25" customHeight="1"/>
    <row r="5705" ht="11.25" customHeight="1"/>
    <row r="5706" ht="11.25" customHeight="1"/>
    <row r="5707" ht="11.25" customHeight="1"/>
    <row r="5708" ht="11.25" customHeight="1"/>
    <row r="5709" ht="11.25" customHeight="1"/>
    <row r="5710" ht="11.25" customHeight="1"/>
    <row r="5711" ht="11.25" customHeight="1"/>
    <row r="5712" ht="11.25" customHeight="1"/>
    <row r="5713" ht="11.25" customHeight="1"/>
    <row r="5714" ht="11.25" customHeight="1"/>
    <row r="5715" ht="11.25" customHeight="1"/>
    <row r="5716" ht="11.25" customHeight="1"/>
    <row r="5717" ht="11.25" customHeight="1"/>
    <row r="5718" ht="11.25" customHeight="1"/>
    <row r="5719" ht="11.25" customHeight="1"/>
    <row r="5720" ht="11.25" customHeight="1"/>
    <row r="5721" ht="11.25" customHeight="1"/>
    <row r="5722" ht="11.25" customHeight="1"/>
    <row r="5723" ht="11.25" customHeight="1"/>
    <row r="5724" ht="11.25" customHeight="1"/>
    <row r="5725" ht="11.25" customHeight="1"/>
    <row r="5726" ht="11.25" customHeight="1"/>
    <row r="5727" ht="11.25" customHeight="1"/>
    <row r="5728" ht="11.25" customHeight="1"/>
    <row r="5729" ht="11.25" customHeight="1"/>
    <row r="5730" ht="11.25" customHeight="1"/>
    <row r="5731" ht="11.25" customHeight="1"/>
    <row r="5732" ht="11.25" customHeight="1"/>
    <row r="5733" ht="11.25" customHeight="1"/>
    <row r="5734" ht="11.25" customHeight="1"/>
    <row r="5735" ht="11.25" customHeight="1"/>
    <row r="5736" ht="11.25" customHeight="1"/>
    <row r="5737" ht="11.25" customHeight="1"/>
    <row r="5738" ht="11.25" customHeight="1"/>
    <row r="5739" ht="11.25" customHeight="1"/>
    <row r="5740" ht="11.25" customHeight="1"/>
    <row r="5741" ht="11.25" customHeight="1"/>
    <row r="5742" ht="11.25" customHeight="1"/>
    <row r="5743" ht="11.25" customHeight="1"/>
    <row r="5744" ht="11.25" customHeight="1"/>
    <row r="5745" ht="11.25" customHeight="1"/>
    <row r="5746" ht="11.25" customHeight="1"/>
    <row r="5747" ht="11.25" customHeight="1"/>
    <row r="5748" ht="11.25" customHeight="1"/>
    <row r="5749" ht="11.25" customHeight="1"/>
    <row r="5750" ht="11.25" customHeight="1"/>
    <row r="5751" ht="11.25" customHeight="1"/>
    <row r="5752" ht="11.25" customHeight="1"/>
    <row r="5753" ht="11.25" customHeight="1"/>
    <row r="5754" ht="11.25" customHeight="1"/>
    <row r="5755" ht="11.25" customHeight="1"/>
    <row r="5756" ht="11.25" customHeight="1"/>
    <row r="5757" ht="11.25" customHeight="1"/>
    <row r="5758" ht="11.25" customHeight="1"/>
    <row r="5759" ht="11.25" customHeight="1"/>
    <row r="5760" ht="11.25" customHeight="1"/>
    <row r="5761" ht="11.25" customHeight="1"/>
    <row r="5762" ht="11.25" customHeight="1"/>
    <row r="5763" ht="11.25" customHeight="1"/>
    <row r="5764" ht="11.25" customHeight="1"/>
    <row r="5765" ht="11.25" customHeight="1"/>
    <row r="5766" ht="11.25" customHeight="1"/>
    <row r="5767" ht="11.25" customHeight="1"/>
    <row r="5768" ht="11.25" customHeight="1"/>
    <row r="5769" ht="11.25" customHeight="1"/>
    <row r="5770" ht="11.25" customHeight="1"/>
    <row r="5771" ht="11.25" customHeight="1"/>
    <row r="5772" ht="11.25" customHeight="1"/>
    <row r="5773" ht="11.25" customHeight="1"/>
    <row r="5774" ht="11.25" customHeight="1"/>
    <row r="5775" ht="11.25" customHeight="1"/>
    <row r="5776" ht="11.25" customHeight="1"/>
    <row r="5777" ht="11.25" customHeight="1"/>
    <row r="5778" ht="11.25" customHeight="1"/>
    <row r="5779" ht="11.25" customHeight="1"/>
    <row r="5780" ht="11.25" customHeight="1"/>
    <row r="5781" ht="11.25" customHeight="1"/>
    <row r="5782" ht="11.25" customHeight="1"/>
    <row r="5783" ht="11.25" customHeight="1"/>
    <row r="5784" ht="11.25" customHeight="1"/>
    <row r="5785" ht="11.25" customHeight="1"/>
    <row r="5786" ht="11.25" customHeight="1"/>
    <row r="5787" ht="11.25" customHeight="1"/>
    <row r="5788" ht="11.25" customHeight="1"/>
    <row r="5789" ht="11.25" customHeight="1"/>
    <row r="5790" ht="11.25" customHeight="1"/>
    <row r="5791" ht="11.25" customHeight="1"/>
    <row r="5792" ht="11.25" customHeight="1"/>
    <row r="5793" ht="11.25" customHeight="1"/>
    <row r="5794" ht="11.25" customHeight="1"/>
    <row r="5795" ht="11.25" customHeight="1"/>
    <row r="5796" ht="11.25" customHeight="1"/>
    <row r="5797" ht="11.25" customHeight="1"/>
    <row r="5798" ht="11.25" customHeight="1"/>
    <row r="5799" ht="11.25" customHeight="1"/>
    <row r="5800" ht="11.25" customHeight="1"/>
    <row r="5801" ht="11.25" customHeight="1"/>
    <row r="5802" ht="11.25" customHeight="1"/>
    <row r="5803" ht="11.25" customHeight="1"/>
    <row r="5804" ht="11.25" customHeight="1"/>
    <row r="5805" ht="11.25" customHeight="1"/>
    <row r="5806" ht="11.25" customHeight="1"/>
    <row r="5807" ht="11.25" customHeight="1"/>
    <row r="5808" ht="11.25" customHeight="1"/>
    <row r="5809" ht="11.25" customHeight="1"/>
    <row r="5810" ht="11.25" customHeight="1"/>
    <row r="5811" ht="11.25" customHeight="1"/>
    <row r="5812" ht="11.25" customHeight="1"/>
    <row r="5813" ht="11.25" customHeight="1"/>
    <row r="5814" ht="11.25" customHeight="1"/>
    <row r="5815" ht="11.25" customHeight="1"/>
    <row r="5816" ht="11.25" customHeight="1"/>
    <row r="5817" ht="11.25" customHeight="1"/>
    <row r="5818" ht="11.25" customHeight="1"/>
    <row r="5819" ht="11.25" customHeight="1"/>
    <row r="5820" ht="11.25" customHeight="1"/>
    <row r="5821" ht="11.25" customHeight="1"/>
    <row r="5822" ht="11.25" customHeight="1"/>
    <row r="5823" ht="11.25" customHeight="1"/>
    <row r="5824" ht="11.25" customHeight="1"/>
    <row r="5825" ht="11.25" customHeight="1"/>
    <row r="5826" ht="11.25" customHeight="1"/>
    <row r="5827" ht="11.25" customHeight="1"/>
    <row r="5828" ht="11.25" customHeight="1"/>
    <row r="5829" ht="11.25" customHeight="1"/>
    <row r="5830" ht="11.25" customHeight="1"/>
    <row r="5831" ht="11.25" customHeight="1"/>
    <row r="5832" ht="11.25" customHeight="1"/>
    <row r="5833" ht="11.25" customHeight="1"/>
    <row r="5834" ht="11.25" customHeight="1"/>
    <row r="5835" ht="11.25" customHeight="1"/>
    <row r="5836" ht="11.25" customHeight="1"/>
    <row r="5837" ht="11.25" customHeight="1"/>
    <row r="5838" ht="11.25" customHeight="1"/>
    <row r="5839" ht="11.25" customHeight="1"/>
    <row r="5840" ht="11.25" customHeight="1"/>
    <row r="5841" ht="11.25" customHeight="1"/>
    <row r="5842" ht="11.25" customHeight="1"/>
    <row r="5843" ht="11.25" customHeight="1"/>
    <row r="5844" ht="11.25" customHeight="1"/>
    <row r="5845" ht="11.25" customHeight="1"/>
    <row r="5846" ht="11.25" customHeight="1"/>
    <row r="5847" ht="11.25" customHeight="1"/>
    <row r="5848" ht="11.25" customHeight="1"/>
    <row r="5849" ht="11.25" customHeight="1"/>
    <row r="5850" ht="11.25" customHeight="1"/>
    <row r="5851" ht="11.25" customHeight="1"/>
    <row r="5852" ht="11.25" customHeight="1"/>
    <row r="5853" ht="11.25" customHeight="1"/>
    <row r="5854" ht="11.25" customHeight="1"/>
    <row r="5855" ht="11.25" customHeight="1"/>
    <row r="5856" ht="11.25" customHeight="1"/>
    <row r="5857" ht="11.25" customHeight="1"/>
    <row r="5858" ht="11.25" customHeight="1"/>
    <row r="5859" ht="11.25" customHeight="1"/>
    <row r="5860" ht="11.25" customHeight="1"/>
    <row r="5861" ht="11.25" customHeight="1"/>
    <row r="5862" ht="11.25" customHeight="1"/>
    <row r="5863" ht="11.25" customHeight="1"/>
    <row r="5864" ht="11.25" customHeight="1"/>
    <row r="5865" ht="11.25" customHeight="1"/>
    <row r="5866" ht="11.25" customHeight="1"/>
    <row r="5867" ht="11.25" customHeight="1"/>
    <row r="5868" ht="11.25" customHeight="1"/>
    <row r="5869" ht="11.25" customHeight="1"/>
    <row r="5870" ht="11.25" customHeight="1"/>
    <row r="5871" ht="11.25" customHeight="1"/>
    <row r="5872" ht="11.25" customHeight="1"/>
    <row r="5873" ht="11.25" customHeight="1"/>
    <row r="5874" ht="11.25" customHeight="1"/>
    <row r="5875" ht="11.25" customHeight="1"/>
    <row r="5876" ht="11.25" customHeight="1"/>
    <row r="5877" ht="11.25" customHeight="1"/>
    <row r="5878" ht="11.25" customHeight="1"/>
    <row r="5879" ht="11.25" customHeight="1"/>
    <row r="5880" ht="11.25" customHeight="1"/>
    <row r="5881" ht="11.25" customHeight="1"/>
    <row r="5882" ht="11.25" customHeight="1"/>
    <row r="5883" ht="11.25" customHeight="1"/>
    <row r="5884" ht="11.25" customHeight="1"/>
    <row r="5885" ht="11.25" customHeight="1"/>
    <row r="5886" ht="11.25" customHeight="1"/>
    <row r="5887" ht="11.25" customHeight="1"/>
    <row r="5888" ht="11.25" customHeight="1"/>
    <row r="5889" ht="11.25" customHeight="1"/>
    <row r="5890" ht="11.25" customHeight="1"/>
    <row r="5891" ht="11.25" customHeight="1"/>
    <row r="5892" ht="11.25" customHeight="1"/>
    <row r="5893" ht="11.25" customHeight="1"/>
    <row r="5894" ht="11.25" customHeight="1"/>
    <row r="5895" ht="11.25" customHeight="1"/>
    <row r="5896" ht="11.25" customHeight="1"/>
    <row r="5897" ht="11.25" customHeight="1"/>
    <row r="5898" ht="11.25" customHeight="1"/>
    <row r="5899" ht="11.25" customHeight="1"/>
    <row r="5900" ht="11.25" customHeight="1"/>
    <row r="5901" ht="11.25" customHeight="1"/>
    <row r="5902" ht="11.25" customHeight="1"/>
    <row r="5903" ht="11.25" customHeight="1"/>
    <row r="5904" ht="11.25" customHeight="1"/>
    <row r="5905" ht="11.25" customHeight="1"/>
    <row r="5906" ht="11.25" customHeight="1"/>
    <row r="5907" ht="11.25" customHeight="1"/>
    <row r="5908" ht="11.25" customHeight="1"/>
    <row r="5909" ht="11.25" customHeight="1"/>
    <row r="5910" ht="11.25" customHeight="1"/>
    <row r="5911" ht="11.25" customHeight="1"/>
    <row r="5912" ht="11.25" customHeight="1"/>
    <row r="5913" ht="11.25" customHeight="1"/>
    <row r="5914" ht="11.25" customHeight="1"/>
    <row r="5915" ht="11.25" customHeight="1"/>
    <row r="5916" ht="11.25" customHeight="1"/>
    <row r="5917" ht="11.25" customHeight="1"/>
    <row r="5918" ht="11.25" customHeight="1"/>
    <row r="5919" ht="11.25" customHeight="1"/>
    <row r="5920" ht="11.25" customHeight="1"/>
    <row r="5921" ht="11.25" customHeight="1"/>
    <row r="5922" ht="11.25" customHeight="1"/>
    <row r="5923" ht="11.25" customHeight="1"/>
    <row r="5924" ht="11.25" customHeight="1"/>
    <row r="5925" ht="11.25" customHeight="1"/>
    <row r="5926" ht="11.25" customHeight="1"/>
    <row r="5927" ht="11.25" customHeight="1"/>
    <row r="5928" ht="11.25" customHeight="1"/>
    <row r="5929" ht="11.25" customHeight="1"/>
    <row r="5930" ht="11.25" customHeight="1"/>
    <row r="5931" ht="11.25" customHeight="1"/>
    <row r="5932" ht="11.25" customHeight="1"/>
    <row r="5933" ht="11.25" customHeight="1"/>
    <row r="5934" ht="11.25" customHeight="1"/>
    <row r="5935" ht="11.25" customHeight="1"/>
    <row r="5936" ht="11.25" customHeight="1"/>
    <row r="5937" ht="11.25" customHeight="1"/>
    <row r="5938" ht="11.25" customHeight="1"/>
    <row r="5939" ht="11.25" customHeight="1"/>
    <row r="5940" ht="11.25" customHeight="1"/>
    <row r="5941" ht="11.25" customHeight="1"/>
    <row r="5942" ht="11.25" customHeight="1"/>
    <row r="5943" ht="11.25" customHeight="1"/>
    <row r="5944" ht="11.25" customHeight="1"/>
    <row r="5945" ht="11.25" customHeight="1"/>
    <row r="5946" ht="11.25" customHeight="1"/>
    <row r="5947" ht="11.25" customHeight="1"/>
    <row r="5948" ht="11.25" customHeight="1"/>
    <row r="5949" ht="11.25" customHeight="1"/>
    <row r="5950" ht="11.25" customHeight="1"/>
    <row r="5951" ht="11.25" customHeight="1"/>
    <row r="5952" ht="11.25" customHeight="1"/>
    <row r="5953" ht="11.25" customHeight="1"/>
    <row r="5954" ht="11.25" customHeight="1"/>
    <row r="5955" ht="11.25" customHeight="1"/>
    <row r="5956" ht="11.25" customHeight="1"/>
    <row r="5957" ht="11.25" customHeight="1"/>
    <row r="5958" ht="11.25" customHeight="1"/>
    <row r="5959" ht="11.25" customHeight="1"/>
    <row r="5960" ht="11.25" customHeight="1"/>
    <row r="5961" ht="11.25" customHeight="1"/>
    <row r="5962" ht="11.25" customHeight="1"/>
    <row r="5963" ht="11.25" customHeight="1"/>
    <row r="5964" ht="11.25" customHeight="1"/>
    <row r="5965" ht="11.25" customHeight="1"/>
    <row r="5966" ht="11.25" customHeight="1"/>
    <row r="5967" ht="11.25" customHeight="1"/>
    <row r="5968" ht="11.25" customHeight="1"/>
    <row r="5969" ht="11.25" customHeight="1"/>
    <row r="5970" ht="11.25" customHeight="1"/>
    <row r="5971" ht="11.25" customHeight="1"/>
    <row r="5972" ht="11.25" customHeight="1"/>
    <row r="5973" ht="11.25" customHeight="1"/>
    <row r="5974" ht="11.25" customHeight="1"/>
    <row r="5975" ht="11.25" customHeight="1"/>
    <row r="5976" ht="11.25" customHeight="1"/>
    <row r="5977" ht="11.25" customHeight="1"/>
    <row r="5978" ht="11.25" customHeight="1"/>
    <row r="5979" ht="11.25" customHeight="1"/>
    <row r="5980" ht="11.25" customHeight="1"/>
    <row r="5981" ht="11.25" customHeight="1"/>
    <row r="5982" ht="11.25" customHeight="1"/>
    <row r="5983" ht="11.25" customHeight="1"/>
    <row r="5984" ht="11.25" customHeight="1"/>
    <row r="5985" ht="11.25" customHeight="1"/>
    <row r="5986" ht="11.25" customHeight="1"/>
    <row r="5987" ht="11.25" customHeight="1"/>
    <row r="5988" ht="11.25" customHeight="1"/>
    <row r="5989" ht="11.25" customHeight="1"/>
    <row r="5990" ht="11.25" customHeight="1"/>
    <row r="5991" ht="11.25" customHeight="1"/>
    <row r="5992" ht="11.25" customHeight="1"/>
    <row r="5993" ht="11.25" customHeight="1"/>
    <row r="5994" ht="11.25" customHeight="1"/>
    <row r="5995" ht="11.25" customHeight="1"/>
    <row r="5996" ht="11.25" customHeight="1"/>
    <row r="5997" ht="11.25" customHeight="1"/>
    <row r="5998" ht="11.25" customHeight="1"/>
    <row r="5999" ht="11.25" customHeight="1"/>
    <row r="6000" ht="11.25" customHeight="1"/>
    <row r="6001" ht="11.25" customHeight="1"/>
    <row r="6002" ht="11.25" customHeight="1"/>
    <row r="6003" ht="11.25" customHeight="1"/>
    <row r="6004" ht="11.25" customHeight="1"/>
    <row r="6005" ht="11.25" customHeight="1"/>
    <row r="6006" ht="11.25" customHeight="1"/>
    <row r="6007" ht="11.25" customHeight="1"/>
    <row r="6008" ht="11.25" customHeight="1"/>
    <row r="6009" ht="11.25" customHeight="1"/>
    <row r="6010" ht="11.25" customHeight="1"/>
    <row r="6011" ht="11.25" customHeight="1"/>
    <row r="6012" ht="11.25" customHeight="1"/>
    <row r="6013" ht="11.25" customHeight="1"/>
    <row r="6014" ht="11.25" customHeight="1"/>
    <row r="6015" ht="11.25" customHeight="1"/>
    <row r="6016" ht="11.25" customHeight="1"/>
    <row r="6017" ht="11.25" customHeight="1"/>
    <row r="6018" ht="11.25" customHeight="1"/>
    <row r="6019" ht="11.25" customHeight="1"/>
    <row r="6020" ht="11.25" customHeight="1"/>
    <row r="6021" ht="11.25" customHeight="1"/>
    <row r="6022" ht="11.25" customHeight="1"/>
    <row r="6023" ht="11.25" customHeight="1"/>
    <row r="6024" ht="11.25" customHeight="1"/>
    <row r="6025" ht="11.25" customHeight="1"/>
    <row r="6026" ht="11.25" customHeight="1"/>
    <row r="6027" ht="11.25" customHeight="1"/>
    <row r="6028" ht="11.25" customHeight="1"/>
    <row r="6029" ht="11.25" customHeight="1"/>
    <row r="6030" ht="11.25" customHeight="1"/>
    <row r="6031" ht="11.25" customHeight="1"/>
    <row r="6032" ht="11.25" customHeight="1"/>
    <row r="6033" ht="11.25" customHeight="1"/>
    <row r="6034" ht="11.25" customHeight="1"/>
    <row r="6035" ht="11.25" customHeight="1"/>
    <row r="6036" ht="11.25" customHeight="1"/>
    <row r="6037" ht="11.25" customHeight="1"/>
    <row r="6038" ht="11.25" customHeight="1"/>
    <row r="6039" ht="11.25" customHeight="1"/>
    <row r="6040" ht="11.25" customHeight="1"/>
    <row r="6041" ht="11.25" customHeight="1"/>
    <row r="6042" ht="11.25" customHeight="1"/>
    <row r="6043" ht="11.25" customHeight="1"/>
    <row r="6044" ht="11.25" customHeight="1"/>
    <row r="6045" ht="11.25" customHeight="1"/>
    <row r="6046" ht="11.25" customHeight="1"/>
    <row r="6047" ht="11.25" customHeight="1"/>
    <row r="6048" ht="11.25" customHeight="1"/>
    <row r="6049" ht="11.25" customHeight="1"/>
    <row r="6050" ht="11.25" customHeight="1"/>
    <row r="6051" ht="11.25" customHeight="1"/>
    <row r="6052" ht="11.25" customHeight="1"/>
    <row r="6053" ht="11.25" customHeight="1"/>
    <row r="6054" ht="11.25" customHeight="1"/>
    <row r="6055" ht="11.25" customHeight="1"/>
    <row r="6056" ht="11.25" customHeight="1"/>
    <row r="6057" ht="11.25" customHeight="1"/>
    <row r="6058" ht="11.25" customHeight="1"/>
    <row r="6059" ht="11.25" customHeight="1"/>
    <row r="6060" ht="11.25" customHeight="1"/>
    <row r="6061" ht="11.25" customHeight="1"/>
    <row r="6062" ht="11.25" customHeight="1"/>
    <row r="6063" ht="11.25" customHeight="1"/>
    <row r="6064" ht="11.25" customHeight="1"/>
    <row r="6065" ht="11.25" customHeight="1"/>
    <row r="6066" ht="11.25" customHeight="1"/>
    <row r="6067" ht="11.25" customHeight="1"/>
    <row r="6068" ht="11.25" customHeight="1"/>
    <row r="6069" ht="11.25" customHeight="1"/>
    <row r="6070" ht="11.25" customHeight="1"/>
    <row r="6071" ht="11.25" customHeight="1"/>
    <row r="6072" ht="11.25" customHeight="1"/>
    <row r="6073" ht="11.25" customHeight="1"/>
    <row r="6074" ht="11.25" customHeight="1"/>
    <row r="6075" ht="11.25" customHeight="1"/>
    <row r="6076" ht="11.25" customHeight="1"/>
    <row r="6077" ht="11.25" customHeight="1"/>
    <row r="6078" ht="11.25" customHeight="1"/>
    <row r="6079" ht="11.25" customHeight="1"/>
    <row r="6080" ht="11.25" customHeight="1"/>
    <row r="6081" ht="11.25" customHeight="1"/>
    <row r="6082" ht="11.25" customHeight="1"/>
    <row r="6083" ht="11.25" customHeight="1"/>
    <row r="6084" ht="11.25" customHeight="1"/>
    <row r="6085" ht="11.25" customHeight="1"/>
    <row r="6086" ht="11.25" customHeight="1"/>
    <row r="6087" ht="11.25" customHeight="1"/>
    <row r="6088" ht="11.25" customHeight="1"/>
    <row r="6089" ht="11.25" customHeight="1"/>
    <row r="6090" ht="11.25" customHeight="1"/>
    <row r="6091" ht="11.25" customHeight="1"/>
    <row r="6092" ht="11.25" customHeight="1"/>
    <row r="6093" ht="11.25" customHeight="1"/>
    <row r="6094" ht="11.25" customHeight="1"/>
    <row r="6095" ht="11.25" customHeight="1"/>
    <row r="6096" ht="11.25" customHeight="1"/>
    <row r="6097" ht="11.25" customHeight="1"/>
    <row r="6098" ht="11.25" customHeight="1"/>
    <row r="6099" ht="11.25" customHeight="1"/>
    <row r="6100" ht="11.25" customHeight="1"/>
    <row r="6101" ht="11.25" customHeight="1"/>
    <row r="6102" ht="11.25" customHeight="1"/>
    <row r="6103" ht="11.25" customHeight="1"/>
    <row r="6104" ht="11.25" customHeight="1"/>
    <row r="6105" ht="11.25" customHeight="1"/>
    <row r="6106" ht="11.25" customHeight="1"/>
    <row r="6107" ht="11.25" customHeight="1"/>
    <row r="6108" ht="11.25" customHeight="1"/>
    <row r="6109" ht="11.25" customHeight="1"/>
    <row r="6110" ht="11.25" customHeight="1"/>
    <row r="6111" ht="11.25" customHeight="1"/>
    <row r="6112" ht="11.25" customHeight="1"/>
    <row r="6113" ht="11.25" customHeight="1"/>
    <row r="6114" ht="11.25" customHeight="1"/>
    <row r="6115" ht="11.25" customHeight="1"/>
    <row r="6116" ht="11.25" customHeight="1"/>
    <row r="6117" ht="11.25" customHeight="1"/>
    <row r="6118" ht="11.25" customHeight="1"/>
    <row r="6119" ht="11.25" customHeight="1"/>
    <row r="6120" ht="11.25" customHeight="1"/>
    <row r="6121" ht="11.25" customHeight="1"/>
    <row r="6122" ht="11.25" customHeight="1"/>
    <row r="6123" ht="11.25" customHeight="1"/>
    <row r="6124" ht="11.25" customHeight="1"/>
    <row r="6125" ht="11.25" customHeight="1"/>
    <row r="6126" ht="11.25" customHeight="1"/>
    <row r="6127" ht="11.25" customHeight="1"/>
    <row r="6128" ht="11.25" customHeight="1"/>
    <row r="6129" ht="11.25" customHeight="1"/>
    <row r="6130" ht="11.25" customHeight="1"/>
    <row r="6131" ht="11.25" customHeight="1"/>
    <row r="6132" ht="11.25" customHeight="1"/>
    <row r="6133" ht="11.25" customHeight="1"/>
    <row r="6134" ht="11.25" customHeight="1"/>
    <row r="6135" ht="11.25" customHeight="1"/>
    <row r="6136" ht="11.25" customHeight="1"/>
    <row r="6137" ht="11.25" customHeight="1"/>
    <row r="6138" ht="11.25" customHeight="1"/>
    <row r="6139" ht="11.25" customHeight="1"/>
    <row r="6140" ht="11.25" customHeight="1"/>
    <row r="6141" ht="11.25" customHeight="1"/>
    <row r="6142" ht="11.25" customHeight="1"/>
    <row r="6143" ht="11.25" customHeight="1"/>
    <row r="6144" ht="11.25" customHeight="1"/>
    <row r="6145" ht="11.25" customHeight="1"/>
    <row r="6146" ht="11.25" customHeight="1"/>
    <row r="6147" ht="11.25" customHeight="1"/>
    <row r="6148" ht="11.25" customHeight="1"/>
    <row r="6149" ht="11.25" customHeight="1"/>
    <row r="6150" ht="11.25" customHeight="1"/>
    <row r="6151" ht="11.25" customHeight="1"/>
    <row r="6152" ht="11.25" customHeight="1"/>
    <row r="6153" ht="11.25" customHeight="1"/>
    <row r="6154" ht="11.25" customHeight="1"/>
    <row r="6155" ht="11.25" customHeight="1"/>
    <row r="6156" ht="11.25" customHeight="1"/>
    <row r="6157" ht="11.25" customHeight="1"/>
    <row r="6158" ht="11.25" customHeight="1"/>
    <row r="6159" ht="11.25" customHeight="1"/>
    <row r="6160" ht="11.25" customHeight="1"/>
    <row r="6161" ht="11.25" customHeight="1"/>
    <row r="6162" ht="11.25" customHeight="1"/>
    <row r="6163" ht="11.25" customHeight="1"/>
    <row r="6164" ht="11.25" customHeight="1"/>
    <row r="6165" ht="11.25" customHeight="1"/>
    <row r="6166" ht="11.25" customHeight="1"/>
    <row r="6167" ht="11.25" customHeight="1"/>
    <row r="6168" ht="11.25" customHeight="1"/>
    <row r="6169" ht="11.25" customHeight="1"/>
    <row r="6170" ht="11.25" customHeight="1"/>
    <row r="6171" ht="11.25" customHeight="1"/>
    <row r="6172" ht="11.25" customHeight="1"/>
    <row r="6173" ht="11.25" customHeight="1"/>
    <row r="6174" ht="11.25" customHeight="1"/>
    <row r="6175" ht="11.25" customHeight="1"/>
    <row r="6176" ht="11.25" customHeight="1"/>
    <row r="6177" ht="11.25" customHeight="1"/>
    <row r="6178" ht="11.25" customHeight="1"/>
    <row r="6179" ht="11.25" customHeight="1"/>
    <row r="6180" ht="11.25" customHeight="1"/>
    <row r="6181" ht="11.25" customHeight="1"/>
    <row r="6182" ht="11.25" customHeight="1"/>
    <row r="6183" ht="11.25" customHeight="1"/>
    <row r="6184" ht="11.25" customHeight="1"/>
    <row r="6185" ht="11.25" customHeight="1"/>
    <row r="6186" ht="11.25" customHeight="1"/>
    <row r="6187" ht="11.25" customHeight="1"/>
    <row r="6188" ht="11.25" customHeight="1"/>
    <row r="6189" ht="11.25" customHeight="1"/>
    <row r="6190" ht="11.25" customHeight="1"/>
    <row r="6191" ht="11.25" customHeight="1"/>
    <row r="6192" ht="11.25" customHeight="1"/>
    <row r="6193" ht="11.25" customHeight="1"/>
    <row r="6194" ht="11.25" customHeight="1"/>
    <row r="6195" ht="11.25" customHeight="1"/>
    <row r="6196" ht="11.25" customHeight="1"/>
    <row r="6197" ht="11.25" customHeight="1"/>
    <row r="6198" ht="11.25" customHeight="1"/>
    <row r="6199" ht="11.25" customHeight="1"/>
    <row r="6200" ht="11.25" customHeight="1"/>
    <row r="6201" ht="11.25" customHeight="1"/>
    <row r="6202" ht="11.25" customHeight="1"/>
    <row r="6203" ht="11.25" customHeight="1"/>
    <row r="6204" ht="11.25" customHeight="1"/>
    <row r="6205" ht="11.25" customHeight="1"/>
    <row r="6206" ht="11.25" customHeight="1"/>
    <row r="6207" ht="11.25" customHeight="1"/>
    <row r="6208" ht="11.25" customHeight="1"/>
    <row r="6209" ht="11.25" customHeight="1"/>
    <row r="6210" ht="11.25" customHeight="1"/>
    <row r="6211" ht="11.25" customHeight="1"/>
    <row r="6212" ht="11.25" customHeight="1"/>
    <row r="6213" ht="11.25" customHeight="1"/>
    <row r="6214" ht="11.25" customHeight="1"/>
    <row r="6215" ht="11.25" customHeight="1"/>
    <row r="6216" ht="11.25" customHeight="1"/>
    <row r="6217" ht="11.25" customHeight="1"/>
    <row r="6218" ht="11.25" customHeight="1"/>
    <row r="6219" ht="11.25" customHeight="1"/>
    <row r="6220" ht="11.25" customHeight="1"/>
    <row r="6221" ht="11.25" customHeight="1"/>
    <row r="6222" ht="11.25" customHeight="1"/>
    <row r="6223" ht="11.25" customHeight="1"/>
    <row r="6224" ht="11.25" customHeight="1"/>
    <row r="6225" ht="11.25" customHeight="1"/>
    <row r="6226" ht="11.25" customHeight="1"/>
    <row r="6227" ht="11.25" customHeight="1"/>
    <row r="6228" ht="11.25" customHeight="1"/>
    <row r="6229" ht="11.25" customHeight="1"/>
    <row r="6230" ht="11.25" customHeight="1"/>
    <row r="6231" ht="11.25" customHeight="1"/>
    <row r="6232" ht="11.25" customHeight="1"/>
    <row r="6233" ht="11.25" customHeight="1"/>
    <row r="6234" ht="11.25" customHeight="1"/>
    <row r="6235" ht="11.25" customHeight="1"/>
    <row r="6236" ht="11.25" customHeight="1"/>
    <row r="6237" ht="11.25" customHeight="1"/>
    <row r="6238" ht="11.25" customHeight="1"/>
    <row r="6239" ht="11.25" customHeight="1"/>
    <row r="6240" ht="11.25" customHeight="1"/>
    <row r="6241" ht="11.25" customHeight="1"/>
    <row r="6242" ht="11.25" customHeight="1"/>
    <row r="6243" ht="11.25" customHeight="1"/>
    <row r="6244" ht="11.25" customHeight="1"/>
    <row r="6245" ht="11.25" customHeight="1"/>
    <row r="6246" ht="11.25" customHeight="1"/>
    <row r="6247" ht="11.25" customHeight="1"/>
    <row r="6248" ht="11.25" customHeight="1"/>
    <row r="6249" ht="11.25" customHeight="1"/>
    <row r="6250" ht="11.25" customHeight="1"/>
    <row r="6251" ht="11.25" customHeight="1"/>
    <row r="6252" ht="11.25" customHeight="1"/>
    <row r="6253" ht="11.25" customHeight="1"/>
    <row r="6254" ht="11.25" customHeight="1"/>
    <row r="6255" ht="11.25" customHeight="1"/>
    <row r="6256" ht="11.25" customHeight="1"/>
    <row r="6257" ht="11.25" customHeight="1"/>
    <row r="6258" ht="11.25" customHeight="1"/>
    <row r="6259" ht="11.25" customHeight="1"/>
    <row r="6260" ht="11.25" customHeight="1"/>
    <row r="6261" ht="11.25" customHeight="1"/>
    <row r="6262" ht="11.25" customHeight="1"/>
    <row r="6263" ht="11.25" customHeight="1"/>
    <row r="6264" ht="11.25" customHeight="1"/>
    <row r="6265" ht="11.25" customHeight="1"/>
    <row r="6266" ht="11.25" customHeight="1"/>
    <row r="6267" ht="11.25" customHeight="1"/>
    <row r="6268" ht="11.25" customHeight="1"/>
    <row r="6269" ht="11.25" customHeight="1"/>
    <row r="6270" ht="11.25" customHeight="1"/>
    <row r="6271" ht="11.25" customHeight="1"/>
    <row r="6272" ht="11.25" customHeight="1"/>
    <row r="6273" ht="11.25" customHeight="1"/>
    <row r="6274" ht="11.25" customHeight="1"/>
    <row r="6275" ht="11.25" customHeight="1"/>
    <row r="6276" ht="11.25" customHeight="1"/>
    <row r="6277" ht="11.25" customHeight="1"/>
    <row r="6278" ht="11.25" customHeight="1"/>
    <row r="6279" ht="11.25" customHeight="1"/>
    <row r="6280" ht="11.25" customHeight="1"/>
    <row r="6281" ht="11.25" customHeight="1"/>
    <row r="6282" ht="11.25" customHeight="1"/>
    <row r="6283" ht="11.25" customHeight="1"/>
    <row r="6284" ht="11.25" customHeight="1"/>
    <row r="6285" ht="11.25" customHeight="1"/>
    <row r="6286" ht="11.25" customHeight="1"/>
    <row r="6287" ht="11.25" customHeight="1"/>
    <row r="6288" ht="11.25" customHeight="1"/>
    <row r="6289" ht="11.25" customHeight="1"/>
    <row r="6290" ht="11.25" customHeight="1"/>
    <row r="6291" ht="11.25" customHeight="1"/>
    <row r="6292" ht="11.25" customHeight="1"/>
    <row r="6293" ht="11.25" customHeight="1"/>
    <row r="6294" ht="11.25" customHeight="1"/>
    <row r="6295" ht="11.25" customHeight="1"/>
    <row r="6296" ht="11.25" customHeight="1"/>
    <row r="6297" ht="11.25" customHeight="1"/>
    <row r="6298" ht="11.25" customHeight="1"/>
    <row r="6299" ht="11.25" customHeight="1"/>
    <row r="6300" ht="11.25" customHeight="1"/>
    <row r="6301" ht="11.25" customHeight="1"/>
    <row r="6302" ht="11.25" customHeight="1"/>
    <row r="6303" ht="11.25" customHeight="1"/>
    <row r="6304" ht="11.25" customHeight="1"/>
    <row r="6305" ht="11.25" customHeight="1"/>
    <row r="6306" ht="11.25" customHeight="1"/>
    <row r="6307" ht="11.25" customHeight="1"/>
    <row r="6308" ht="11.25" customHeight="1"/>
    <row r="6309" ht="11.25" customHeight="1"/>
    <row r="6310" ht="11.25" customHeight="1"/>
    <row r="6311" ht="11.25" customHeight="1"/>
    <row r="6312" ht="11.25" customHeight="1"/>
    <row r="6313" ht="11.25" customHeight="1"/>
    <row r="6314" ht="11.25" customHeight="1"/>
    <row r="6315" ht="11.25" customHeight="1"/>
    <row r="6316" ht="11.25" customHeight="1"/>
    <row r="6317" ht="11.25" customHeight="1"/>
    <row r="6318" ht="11.25" customHeight="1"/>
    <row r="6319" ht="11.25" customHeight="1"/>
    <row r="6320" ht="11.25" customHeight="1"/>
    <row r="6321" ht="11.25" customHeight="1"/>
    <row r="6322" ht="11.25" customHeight="1"/>
    <row r="6323" ht="11.25" customHeight="1"/>
    <row r="6324" ht="11.25" customHeight="1"/>
    <row r="6325" ht="11.25" customHeight="1"/>
    <row r="6326" ht="11.25" customHeight="1"/>
    <row r="6327" ht="11.25" customHeight="1"/>
    <row r="6328" ht="11.25" customHeight="1"/>
    <row r="6329" ht="11.25" customHeight="1"/>
    <row r="6330" ht="11.25" customHeight="1"/>
    <row r="6331" ht="11.25" customHeight="1"/>
    <row r="6332" ht="11.25" customHeight="1"/>
    <row r="6333" ht="11.25" customHeight="1"/>
    <row r="6334" ht="11.25" customHeight="1"/>
    <row r="6335" ht="11.25" customHeight="1"/>
    <row r="6336" ht="11.25" customHeight="1"/>
    <row r="6337" ht="11.25" customHeight="1"/>
    <row r="6338" ht="11.25" customHeight="1"/>
    <row r="6339" ht="11.25" customHeight="1"/>
    <row r="6340" ht="11.25" customHeight="1"/>
    <row r="6341" ht="11.25" customHeight="1"/>
    <row r="6342" ht="11.25" customHeight="1"/>
    <row r="6343" ht="11.25" customHeight="1"/>
    <row r="6344" ht="11.25" customHeight="1"/>
    <row r="6345" ht="11.25" customHeight="1"/>
    <row r="6346" ht="11.25" customHeight="1"/>
    <row r="6347" ht="11.25" customHeight="1"/>
    <row r="6348" ht="11.25" customHeight="1"/>
    <row r="6349" ht="11.25" customHeight="1"/>
    <row r="6350" ht="11.25" customHeight="1"/>
    <row r="6351" ht="11.25" customHeight="1"/>
    <row r="6352" ht="11.25" customHeight="1"/>
    <row r="6353" ht="11.25" customHeight="1"/>
    <row r="6354" ht="11.25" customHeight="1"/>
    <row r="6355" ht="11.25" customHeight="1"/>
    <row r="6356" ht="11.25" customHeight="1"/>
    <row r="6357" ht="11.25" customHeight="1"/>
    <row r="6358" ht="11.25" customHeight="1"/>
    <row r="6359" ht="11.25" customHeight="1"/>
    <row r="6360" ht="11.25" customHeight="1"/>
    <row r="6361" ht="11.25" customHeight="1"/>
    <row r="6362" ht="11.25" customHeight="1"/>
    <row r="6363" ht="11.25" customHeight="1"/>
    <row r="6364" ht="11.25" customHeight="1"/>
    <row r="6365" ht="11.25" customHeight="1"/>
    <row r="6366" ht="11.25" customHeight="1"/>
    <row r="6367" ht="11.25" customHeight="1"/>
    <row r="6368" ht="11.25" customHeight="1"/>
    <row r="6369" ht="11.25" customHeight="1"/>
    <row r="6370" ht="11.25" customHeight="1"/>
    <row r="6371" ht="11.25" customHeight="1"/>
    <row r="6372" ht="11.25" customHeight="1"/>
    <row r="6373" ht="11.25" customHeight="1"/>
    <row r="6374" ht="11.25" customHeight="1"/>
    <row r="6375" ht="11.25" customHeight="1"/>
    <row r="6376" ht="11.25" customHeight="1"/>
    <row r="6377" ht="11.25" customHeight="1"/>
    <row r="6378" ht="11.25" customHeight="1"/>
    <row r="6379" ht="11.25" customHeight="1"/>
    <row r="6380" ht="11.25" customHeight="1"/>
    <row r="6381" ht="11.25" customHeight="1"/>
    <row r="6382" ht="11.25" customHeight="1"/>
    <row r="6383" ht="11.25" customHeight="1"/>
    <row r="6384" ht="11.25" customHeight="1"/>
    <row r="6385" ht="11.25" customHeight="1"/>
    <row r="6386" ht="11.25" customHeight="1"/>
    <row r="6387" ht="11.25" customHeight="1"/>
    <row r="6388" ht="11.25" customHeight="1"/>
    <row r="6389" ht="11.25" customHeight="1"/>
    <row r="6390" ht="11.25" customHeight="1"/>
    <row r="6391" ht="11.25" customHeight="1"/>
    <row r="6392" ht="11.25" customHeight="1"/>
    <row r="6393" ht="11.25" customHeight="1"/>
    <row r="6394" ht="11.25" customHeight="1"/>
    <row r="6395" ht="11.25" customHeight="1"/>
    <row r="6396" ht="11.25" customHeight="1"/>
    <row r="6397" ht="11.25" customHeight="1"/>
    <row r="6398" ht="11.25" customHeight="1"/>
    <row r="6399" ht="11.25" customHeight="1"/>
    <row r="6400" ht="11.25" customHeight="1"/>
    <row r="6401" ht="11.25" customHeight="1"/>
    <row r="6402" ht="11.25" customHeight="1"/>
    <row r="6403" ht="11.25" customHeight="1"/>
    <row r="6404" ht="11.25" customHeight="1"/>
    <row r="6405" ht="11.25" customHeight="1"/>
    <row r="6406" ht="11.25" customHeight="1"/>
    <row r="6407" ht="11.25" customHeight="1"/>
    <row r="6408" ht="11.25" customHeight="1"/>
    <row r="6409" ht="11.25" customHeight="1"/>
    <row r="6410" ht="11.25" customHeight="1"/>
    <row r="6411" ht="11.25" customHeight="1"/>
    <row r="6412" ht="11.25" customHeight="1"/>
    <row r="6413" ht="11.25" customHeight="1"/>
    <row r="6414" ht="11.25" customHeight="1"/>
    <row r="6415" ht="11.25" customHeight="1"/>
    <row r="6416" ht="11.25" customHeight="1"/>
    <row r="6417" ht="11.25" customHeight="1"/>
    <row r="6418" ht="11.25" customHeight="1"/>
    <row r="6419" ht="11.25" customHeight="1"/>
    <row r="6420" ht="11.25" customHeight="1"/>
    <row r="6421" ht="11.25" customHeight="1"/>
    <row r="6422" ht="11.25" customHeight="1"/>
    <row r="6423" ht="11.25" customHeight="1"/>
    <row r="6424" ht="11.25" customHeight="1"/>
    <row r="6425" ht="11.25" customHeight="1"/>
    <row r="6426" ht="11.25" customHeight="1"/>
    <row r="6427" ht="11.25" customHeight="1"/>
    <row r="6428" ht="11.25" customHeight="1"/>
    <row r="6429" ht="11.25" customHeight="1"/>
    <row r="6430" ht="11.25" customHeight="1"/>
    <row r="6431" ht="11.25" customHeight="1"/>
    <row r="6432" ht="11.25" customHeight="1"/>
    <row r="6433" ht="11.25" customHeight="1"/>
    <row r="6434" ht="11.25" customHeight="1"/>
    <row r="6435" ht="11.25" customHeight="1"/>
    <row r="6436" ht="11.25" customHeight="1"/>
    <row r="6437" ht="11.25" customHeight="1"/>
    <row r="6438" ht="11.25" customHeight="1"/>
    <row r="6439" ht="11.25" customHeight="1"/>
    <row r="6440" ht="11.25" customHeight="1"/>
    <row r="6441" ht="11.25" customHeight="1"/>
    <row r="6442" ht="11.25" customHeight="1"/>
    <row r="6443" ht="11.25" customHeight="1"/>
    <row r="6444" ht="11.25" customHeight="1"/>
    <row r="6445" ht="11.25" customHeight="1"/>
    <row r="6446" ht="11.25" customHeight="1"/>
    <row r="6447" ht="11.25" customHeight="1"/>
    <row r="6448" ht="11.25" customHeight="1"/>
    <row r="6449" ht="11.25" customHeight="1"/>
    <row r="6450" ht="11.25" customHeight="1"/>
    <row r="6451" ht="11.25" customHeight="1"/>
    <row r="6452" ht="11.25" customHeight="1"/>
    <row r="6453" ht="11.25" customHeight="1"/>
    <row r="6454" ht="11.25" customHeight="1"/>
    <row r="6455" ht="11.25" customHeight="1"/>
    <row r="6456" ht="11.25" customHeight="1"/>
    <row r="6457" ht="11.25" customHeight="1"/>
    <row r="6458" ht="11.25" customHeight="1"/>
    <row r="6459" ht="11.25" customHeight="1"/>
    <row r="6460" ht="11.25" customHeight="1"/>
    <row r="6461" ht="11.25" customHeight="1"/>
    <row r="6462" ht="11.25" customHeight="1"/>
    <row r="6463" ht="11.25" customHeight="1"/>
    <row r="6464" ht="11.25" customHeight="1"/>
    <row r="6465" ht="11.25" customHeight="1"/>
    <row r="6466" ht="11.25" customHeight="1"/>
    <row r="6467" ht="11.25" customHeight="1"/>
    <row r="6468" ht="11.25" customHeight="1"/>
    <row r="6469" ht="11.25" customHeight="1"/>
    <row r="6470" ht="11.25" customHeight="1"/>
    <row r="6471" ht="11.25" customHeight="1"/>
    <row r="6472" ht="11.25" customHeight="1"/>
    <row r="6473" ht="11.25" customHeight="1"/>
    <row r="6474" ht="11.25" customHeight="1"/>
    <row r="6475" ht="11.25" customHeight="1"/>
    <row r="6476" ht="11.25" customHeight="1"/>
    <row r="6477" ht="11.25" customHeight="1"/>
    <row r="6478" ht="11.25" customHeight="1"/>
    <row r="6479" ht="11.25" customHeight="1"/>
    <row r="6480" ht="11.25" customHeight="1"/>
    <row r="6481" ht="11.25" customHeight="1"/>
    <row r="6482" ht="11.25" customHeight="1"/>
    <row r="6483" ht="11.25" customHeight="1"/>
    <row r="6484" ht="11.25" customHeight="1"/>
    <row r="6485" ht="11.25" customHeight="1"/>
    <row r="6486" ht="11.25" customHeight="1"/>
    <row r="6487" ht="11.25" customHeight="1"/>
    <row r="6488" ht="11.25" customHeight="1"/>
    <row r="6489" ht="11.25" customHeight="1"/>
    <row r="6490" ht="11.25" customHeight="1"/>
    <row r="6491" ht="11.25" customHeight="1"/>
    <row r="6492" ht="11.25" customHeight="1"/>
    <row r="6493" ht="11.25" customHeight="1"/>
    <row r="6494" ht="11.25" customHeight="1"/>
    <row r="6495" ht="11.25" customHeight="1"/>
    <row r="6496" ht="11.25" customHeight="1"/>
    <row r="6497" ht="11.25" customHeight="1"/>
    <row r="6498" ht="11.25" customHeight="1"/>
    <row r="6499" ht="11.25" customHeight="1"/>
    <row r="6500" ht="11.25" customHeight="1"/>
    <row r="6501" ht="11.25" customHeight="1"/>
    <row r="6502" ht="11.25" customHeight="1"/>
    <row r="6503" ht="11.25" customHeight="1"/>
    <row r="6504" ht="11.25" customHeight="1"/>
    <row r="6505" ht="11.25" customHeight="1"/>
    <row r="6506" ht="11.25" customHeight="1"/>
    <row r="6507" ht="11.25" customHeight="1"/>
    <row r="6508" ht="11.25" customHeight="1"/>
    <row r="6509" ht="11.25" customHeight="1"/>
    <row r="6510" ht="11.25" customHeight="1"/>
    <row r="6511" ht="11.25" customHeight="1"/>
    <row r="6512" ht="11.25" customHeight="1"/>
    <row r="6513" ht="11.25" customHeight="1"/>
    <row r="6514" ht="11.25" customHeight="1"/>
    <row r="6515" ht="11.25" customHeight="1"/>
    <row r="6516" ht="11.25" customHeight="1"/>
    <row r="6517" ht="11.25" customHeight="1"/>
    <row r="6518" ht="11.25" customHeight="1"/>
    <row r="6519" ht="11.25" customHeight="1"/>
    <row r="6520" ht="11.25" customHeight="1"/>
    <row r="6521" ht="11.25" customHeight="1"/>
    <row r="6522" ht="11.25" customHeight="1"/>
    <row r="6523" ht="11.25" customHeight="1"/>
    <row r="6524" ht="11.25" customHeight="1"/>
    <row r="6525" ht="11.25" customHeight="1"/>
    <row r="6526" ht="11.25" customHeight="1"/>
    <row r="6527" ht="11.25" customHeight="1"/>
    <row r="6528" ht="11.25" customHeight="1"/>
    <row r="6529" ht="11.25" customHeight="1"/>
    <row r="6530" ht="11.25" customHeight="1"/>
    <row r="6531" ht="11.25" customHeight="1"/>
    <row r="6532" ht="11.25" customHeight="1"/>
    <row r="6533" ht="11.25" customHeight="1"/>
    <row r="6534" ht="11.25" customHeight="1"/>
    <row r="6535" ht="11.25" customHeight="1"/>
    <row r="6536" ht="11.25" customHeight="1"/>
    <row r="6537" ht="11.25" customHeight="1"/>
    <row r="6538" ht="11.25" customHeight="1"/>
    <row r="6539" ht="11.25" customHeight="1"/>
    <row r="6540" ht="11.25" customHeight="1"/>
    <row r="6541" ht="11.25" customHeight="1"/>
    <row r="6542" ht="11.25" customHeight="1"/>
    <row r="6543" ht="11.25" customHeight="1"/>
    <row r="6544" ht="11.25" customHeight="1"/>
    <row r="6545" ht="11.25" customHeight="1"/>
    <row r="6546" ht="11.25" customHeight="1"/>
    <row r="6547" ht="11.25" customHeight="1"/>
    <row r="6548" ht="11.25" customHeight="1"/>
    <row r="6549" ht="11.25" customHeight="1"/>
    <row r="6550" ht="11.25" customHeight="1"/>
    <row r="6551" ht="11.25" customHeight="1"/>
    <row r="6552" ht="11.25" customHeight="1"/>
    <row r="6553" ht="11.25" customHeight="1"/>
    <row r="6554" ht="11.25" customHeight="1"/>
    <row r="6555" ht="11.25" customHeight="1"/>
    <row r="6556" ht="11.25" customHeight="1"/>
    <row r="6557" ht="11.25" customHeight="1"/>
    <row r="6558" ht="11.25" customHeight="1"/>
    <row r="6559" ht="11.25" customHeight="1"/>
    <row r="6560" ht="11.25" customHeight="1"/>
    <row r="6561" ht="11.25" customHeight="1"/>
    <row r="6562" ht="11.25" customHeight="1"/>
    <row r="6563" ht="11.25" customHeight="1"/>
    <row r="6564" ht="11.25" customHeight="1"/>
    <row r="6565" ht="11.25" customHeight="1"/>
    <row r="6566" ht="11.25" customHeight="1"/>
    <row r="6567" ht="11.25" customHeight="1"/>
    <row r="6568" ht="11.25" customHeight="1"/>
    <row r="6569" ht="11.25" customHeight="1"/>
    <row r="6570" ht="11.25" customHeight="1"/>
    <row r="6571" ht="11.25" customHeight="1"/>
    <row r="6572" ht="11.25" customHeight="1"/>
    <row r="6573" ht="11.25" customHeight="1"/>
    <row r="6574" ht="11.25" customHeight="1"/>
    <row r="6575" ht="11.25" customHeight="1"/>
    <row r="6576" ht="11.25" customHeight="1"/>
    <row r="6577" ht="11.25" customHeight="1"/>
    <row r="6578" ht="11.25" customHeight="1"/>
    <row r="6579" ht="11.25" customHeight="1"/>
    <row r="6580" ht="11.25" customHeight="1"/>
    <row r="6581" ht="11.25" customHeight="1"/>
    <row r="6582" ht="11.25" customHeight="1"/>
    <row r="6583" ht="11.25" customHeight="1"/>
    <row r="6584" ht="11.25" customHeight="1"/>
    <row r="6585" ht="11.25" customHeight="1"/>
    <row r="6586" ht="11.25" customHeight="1"/>
    <row r="6587" ht="11.25" customHeight="1"/>
    <row r="6588" ht="11.25" customHeight="1"/>
    <row r="6589" ht="11.25" customHeight="1"/>
    <row r="6590" ht="11.25" customHeight="1"/>
    <row r="6591" ht="11.25" customHeight="1"/>
    <row r="6592" ht="11.25" customHeight="1"/>
    <row r="6593" ht="11.25" customHeight="1"/>
    <row r="6594" ht="11.25" customHeight="1"/>
    <row r="6595" ht="11.25" customHeight="1"/>
    <row r="6596" ht="11.25" customHeight="1"/>
    <row r="6597" ht="11.25" customHeight="1"/>
    <row r="6598" ht="11.25" customHeight="1"/>
    <row r="6599" ht="11.25" customHeight="1"/>
    <row r="6600" ht="11.25" customHeight="1"/>
    <row r="6601" ht="11.25" customHeight="1"/>
    <row r="6602" ht="11.25" customHeight="1"/>
    <row r="6603" ht="11.25" customHeight="1"/>
    <row r="6604" ht="11.25" customHeight="1"/>
    <row r="6605" ht="11.25" customHeight="1"/>
    <row r="6606" ht="11.25" customHeight="1"/>
    <row r="6607" ht="11.25" customHeight="1"/>
    <row r="6608" ht="11.25" customHeight="1"/>
    <row r="6609" ht="11.25" customHeight="1"/>
    <row r="6610" ht="11.25" customHeight="1"/>
    <row r="6611" ht="11.25" customHeight="1"/>
    <row r="6612" ht="11.25" customHeight="1"/>
    <row r="6613" ht="11.25" customHeight="1"/>
    <row r="6614" ht="11.25" customHeight="1"/>
    <row r="6615" ht="11.25" customHeight="1"/>
    <row r="6616" ht="11.25" customHeight="1"/>
    <row r="6617" ht="11.25" customHeight="1"/>
    <row r="6618" ht="11.25" customHeight="1"/>
    <row r="6619" ht="11.25" customHeight="1"/>
    <row r="6620" ht="11.25" customHeight="1"/>
    <row r="6621" ht="11.25" customHeight="1"/>
    <row r="6622" ht="11.25" customHeight="1"/>
    <row r="6623" ht="11.25" customHeight="1"/>
    <row r="6624" ht="11.25" customHeight="1"/>
    <row r="6625" ht="11.25" customHeight="1"/>
    <row r="6626" ht="11.25" customHeight="1"/>
    <row r="6627" ht="11.25" customHeight="1"/>
    <row r="6628" ht="11.25" customHeight="1"/>
    <row r="6629" ht="11.25" customHeight="1"/>
    <row r="6630" ht="11.25" customHeight="1"/>
    <row r="6631" ht="11.25" customHeight="1"/>
    <row r="6632" ht="11.25" customHeight="1"/>
    <row r="6633" ht="11.25" customHeight="1"/>
    <row r="6634" ht="11.25" customHeight="1"/>
    <row r="6635" ht="11.25" customHeight="1"/>
    <row r="6636" ht="11.25" customHeight="1"/>
    <row r="6637" ht="11.25" customHeight="1"/>
    <row r="6638" ht="11.25" customHeight="1"/>
    <row r="6639" ht="11.25" customHeight="1"/>
    <row r="6640" ht="11.25" customHeight="1"/>
    <row r="6641" ht="11.25" customHeight="1"/>
    <row r="6642" ht="11.25" customHeight="1"/>
    <row r="6643" ht="11.25" customHeight="1"/>
    <row r="6644" ht="11.25" customHeight="1"/>
    <row r="6645" ht="11.25" customHeight="1"/>
    <row r="6646" ht="11.25" customHeight="1"/>
    <row r="6647" ht="11.25" customHeight="1"/>
    <row r="6648" ht="11.25" customHeight="1"/>
    <row r="6649" ht="11.25" customHeight="1"/>
    <row r="6650" ht="11.25" customHeight="1"/>
    <row r="6651" ht="11.25" customHeight="1"/>
    <row r="6652" ht="11.25" customHeight="1"/>
    <row r="6653" ht="11.25" customHeight="1"/>
    <row r="6654" ht="11.25" customHeight="1"/>
    <row r="6655" ht="11.25" customHeight="1"/>
    <row r="6656" ht="11.25" customHeight="1"/>
    <row r="6657" ht="11.25" customHeight="1"/>
    <row r="6658" ht="11.25" customHeight="1"/>
    <row r="6659" ht="11.25" customHeight="1"/>
    <row r="6660" ht="11.25" customHeight="1"/>
    <row r="6661" ht="11.25" customHeight="1"/>
    <row r="6662" ht="11.25" customHeight="1"/>
    <row r="6663" ht="11.25" customHeight="1"/>
    <row r="6664" ht="11.25" customHeight="1"/>
    <row r="6665" ht="11.25" customHeight="1"/>
    <row r="6666" ht="11.25" customHeight="1"/>
    <row r="6667" ht="11.25" customHeight="1"/>
    <row r="6668" ht="11.25" customHeight="1"/>
    <row r="6669" ht="11.25" customHeight="1"/>
    <row r="6670" ht="11.25" customHeight="1"/>
    <row r="6671" ht="11.25" customHeight="1"/>
    <row r="6672" ht="11.25" customHeight="1"/>
    <row r="6673" ht="11.25" customHeight="1"/>
    <row r="6674" ht="11.25" customHeight="1"/>
    <row r="6675" ht="11.25" customHeight="1"/>
    <row r="6676" ht="11.25" customHeight="1"/>
    <row r="6677" ht="11.25" customHeight="1"/>
    <row r="6678" ht="11.25" customHeight="1"/>
    <row r="6679" ht="11.25" customHeight="1"/>
    <row r="6680" ht="11.25" customHeight="1"/>
    <row r="6681" ht="11.25" customHeight="1"/>
    <row r="6682" ht="11.25" customHeight="1"/>
    <row r="6683" ht="11.25" customHeight="1"/>
    <row r="6684" ht="11.25" customHeight="1"/>
    <row r="6685" ht="11.25" customHeight="1"/>
    <row r="6686" ht="11.25" customHeight="1"/>
    <row r="6687" ht="11.25" customHeight="1"/>
    <row r="6688" ht="11.25" customHeight="1"/>
    <row r="6689" ht="11.25" customHeight="1"/>
    <row r="6690" ht="11.25" customHeight="1"/>
    <row r="6691" ht="11.25" customHeight="1"/>
    <row r="6692" ht="11.25" customHeight="1"/>
    <row r="6693" ht="11.25" customHeight="1"/>
    <row r="6694" ht="11.25" customHeight="1"/>
    <row r="6695" ht="11.25" customHeight="1"/>
    <row r="6696" ht="11.25" customHeight="1"/>
    <row r="6697" ht="11.25" customHeight="1"/>
    <row r="6698" ht="11.25" customHeight="1"/>
    <row r="6699" ht="11.25" customHeight="1"/>
    <row r="6700" ht="11.25" customHeight="1"/>
    <row r="6701" ht="11.25" customHeight="1"/>
    <row r="6702" ht="11.25" customHeight="1"/>
    <row r="6703" ht="11.25" customHeight="1"/>
    <row r="6704" ht="11.25" customHeight="1"/>
    <row r="6705" ht="11.25" customHeight="1"/>
    <row r="6706" ht="11.25" customHeight="1"/>
    <row r="6707" ht="11.25" customHeight="1"/>
    <row r="6708" ht="11.25" customHeight="1"/>
    <row r="6709" ht="11.25" customHeight="1"/>
    <row r="6710" ht="11.25" customHeight="1"/>
    <row r="6711" ht="11.25" customHeight="1"/>
    <row r="6712" ht="11.25" customHeight="1"/>
    <row r="6713" ht="11.25" customHeight="1"/>
    <row r="6714" ht="11.25" customHeight="1"/>
    <row r="6715" ht="11.25" customHeight="1"/>
    <row r="6716" ht="11.25" customHeight="1"/>
    <row r="6717" ht="11.25" customHeight="1"/>
    <row r="6718" ht="11.25" customHeight="1"/>
    <row r="6719" ht="11.25" customHeight="1"/>
    <row r="6720" ht="11.25" customHeight="1"/>
    <row r="6721" ht="11.25" customHeight="1"/>
    <row r="6722" ht="11.25" customHeight="1"/>
    <row r="6723" ht="11.25" customHeight="1"/>
    <row r="6724" ht="11.25" customHeight="1"/>
    <row r="6725" ht="11.25" customHeight="1"/>
    <row r="6726" ht="11.25" customHeight="1"/>
    <row r="6727" ht="11.25" customHeight="1"/>
    <row r="6728" ht="11.25" customHeight="1"/>
    <row r="6729" ht="11.25" customHeight="1"/>
    <row r="6730" ht="11.25" customHeight="1"/>
    <row r="6731" ht="11.25" customHeight="1"/>
    <row r="6732" ht="11.25" customHeight="1"/>
    <row r="6733" ht="11.25" customHeight="1"/>
    <row r="6734" ht="11.25" customHeight="1"/>
    <row r="6735" ht="11.25" customHeight="1"/>
    <row r="6736" ht="11.25" customHeight="1"/>
    <row r="6737" ht="11.25" customHeight="1"/>
    <row r="6738" ht="11.25" customHeight="1"/>
    <row r="6739" ht="11.25" customHeight="1"/>
    <row r="6740" ht="11.25" customHeight="1"/>
    <row r="6741" ht="11.25" customHeight="1"/>
    <row r="6742" ht="11.25" customHeight="1"/>
    <row r="6743" ht="11.25" customHeight="1"/>
    <row r="6744" ht="11.25" customHeight="1"/>
    <row r="6745" ht="11.25" customHeight="1"/>
    <row r="6746" ht="11.25" customHeight="1"/>
    <row r="6747" ht="11.25" customHeight="1"/>
    <row r="6748" ht="11.25" customHeight="1"/>
    <row r="6749" ht="11.25" customHeight="1"/>
    <row r="6750" ht="11.25" customHeight="1"/>
    <row r="6751" ht="11.25" customHeight="1"/>
    <row r="6752" ht="11.25" customHeight="1"/>
    <row r="6753" ht="11.25" customHeight="1"/>
    <row r="6754" ht="11.25" customHeight="1"/>
    <row r="6755" ht="11.25" customHeight="1"/>
    <row r="6756" ht="11.25" customHeight="1"/>
    <row r="6757" ht="11.25" customHeight="1"/>
    <row r="6758" ht="11.25" customHeight="1"/>
    <row r="6759" ht="11.25" customHeight="1"/>
    <row r="6760" ht="11.25" customHeight="1"/>
    <row r="6761" ht="11.25" customHeight="1"/>
    <row r="6762" ht="11.25" customHeight="1"/>
    <row r="6763" ht="11.25" customHeight="1"/>
    <row r="6764" ht="11.25" customHeight="1"/>
    <row r="6765" ht="11.25" customHeight="1"/>
    <row r="6766" ht="11.25" customHeight="1"/>
    <row r="6767" ht="11.25" customHeight="1"/>
    <row r="6768" ht="11.25" customHeight="1"/>
    <row r="6769" ht="11.25" customHeight="1"/>
    <row r="6770" ht="11.25" customHeight="1"/>
    <row r="6771" ht="11.25" customHeight="1"/>
    <row r="6772" ht="11.25" customHeight="1"/>
    <row r="6773" ht="11.25" customHeight="1"/>
    <row r="6774" ht="11.25" customHeight="1"/>
    <row r="6775" ht="11.25" customHeight="1"/>
    <row r="6776" ht="11.25" customHeight="1"/>
    <row r="6777" ht="11.25" customHeight="1"/>
    <row r="6778" ht="11.25" customHeight="1"/>
    <row r="6779" ht="11.25" customHeight="1"/>
    <row r="6780" ht="11.25" customHeight="1"/>
    <row r="6781" ht="11.25" customHeight="1"/>
    <row r="6782" ht="11.25" customHeight="1"/>
    <row r="6783" ht="11.25" customHeight="1"/>
    <row r="6784" ht="11.25" customHeight="1"/>
    <row r="6785" ht="11.25" customHeight="1"/>
    <row r="6786" ht="11.25" customHeight="1"/>
    <row r="6787" ht="11.25" customHeight="1"/>
    <row r="6788" ht="11.25" customHeight="1"/>
    <row r="6789" ht="11.25" customHeight="1"/>
    <row r="6790" ht="11.25" customHeight="1"/>
    <row r="6791" ht="11.25" customHeight="1"/>
    <row r="6792" ht="11.25" customHeight="1"/>
    <row r="6793" ht="11.25" customHeight="1"/>
    <row r="6794" ht="11.25" customHeight="1"/>
    <row r="6795" ht="11.25" customHeight="1"/>
    <row r="6796" ht="11.25" customHeight="1"/>
    <row r="6797" ht="11.25" customHeight="1"/>
    <row r="6798" ht="11.25" customHeight="1"/>
    <row r="6799" ht="11.25" customHeight="1"/>
    <row r="6800" ht="11.25" customHeight="1"/>
    <row r="6801" ht="11.25" customHeight="1"/>
    <row r="6802" ht="11.25" customHeight="1"/>
    <row r="6803" ht="11.25" customHeight="1"/>
    <row r="6804" ht="11.25" customHeight="1"/>
    <row r="6805" ht="11.25" customHeight="1"/>
    <row r="6806" ht="11.25" customHeight="1"/>
    <row r="6807" ht="11.25" customHeight="1"/>
    <row r="6808" ht="11.25" customHeight="1"/>
    <row r="6809" ht="11.25" customHeight="1"/>
    <row r="6810" ht="11.25" customHeight="1"/>
    <row r="6811" ht="11.25" customHeight="1"/>
    <row r="6812" ht="11.25" customHeight="1"/>
    <row r="6813" ht="11.25" customHeight="1"/>
    <row r="6814" ht="11.25" customHeight="1"/>
    <row r="6815" ht="11.25" customHeight="1"/>
    <row r="6816" ht="11.25" customHeight="1"/>
    <row r="6817" ht="11.25" customHeight="1"/>
    <row r="6818" ht="11.25" customHeight="1"/>
    <row r="6819" ht="11.25" customHeight="1"/>
    <row r="6820" ht="11.25" customHeight="1"/>
    <row r="6821" ht="11.25" customHeight="1"/>
    <row r="6822" ht="11.25" customHeight="1"/>
    <row r="6823" ht="11.25" customHeight="1"/>
    <row r="6824" ht="11.25" customHeight="1"/>
    <row r="6825" ht="11.25" customHeight="1"/>
    <row r="6826" ht="11.25" customHeight="1"/>
    <row r="6827" ht="11.25" customHeight="1"/>
    <row r="6828" ht="11.25" customHeight="1"/>
    <row r="6829" ht="11.25" customHeight="1"/>
    <row r="6830" ht="11.25" customHeight="1"/>
    <row r="6831" ht="11.25" customHeight="1"/>
    <row r="6832" ht="11.25" customHeight="1"/>
    <row r="6833" ht="11.25" customHeight="1"/>
    <row r="6834" ht="11.25" customHeight="1"/>
    <row r="6835" ht="11.25" customHeight="1"/>
    <row r="6836" ht="11.25" customHeight="1"/>
    <row r="6837" ht="11.25" customHeight="1"/>
    <row r="6838" ht="11.25" customHeight="1"/>
    <row r="6839" ht="11.25" customHeight="1"/>
    <row r="6840" ht="11.25" customHeight="1"/>
    <row r="6841" ht="11.25" customHeight="1"/>
    <row r="6842" ht="11.25" customHeight="1"/>
    <row r="6843" ht="11.25" customHeight="1"/>
    <row r="6844" ht="11.25" customHeight="1"/>
    <row r="6845" ht="11.25" customHeight="1"/>
    <row r="6846" ht="11.25" customHeight="1"/>
    <row r="6847" ht="11.25" customHeight="1"/>
    <row r="6848" ht="11.25" customHeight="1"/>
    <row r="6849" ht="11.25" customHeight="1"/>
    <row r="6850" ht="11.25" customHeight="1"/>
    <row r="6851" ht="11.25" customHeight="1"/>
    <row r="6852" ht="11.25" customHeight="1"/>
    <row r="6853" ht="11.25" customHeight="1"/>
    <row r="6854" ht="11.25" customHeight="1"/>
    <row r="6855" ht="11.25" customHeight="1"/>
    <row r="6856" ht="11.25" customHeight="1"/>
    <row r="6857" ht="11.25" customHeight="1"/>
    <row r="6858" ht="11.25" customHeight="1"/>
    <row r="6859" ht="11.25" customHeight="1"/>
    <row r="6860" ht="11.25" customHeight="1"/>
    <row r="6861" ht="11.25" customHeight="1"/>
    <row r="6862" ht="11.25" customHeight="1"/>
    <row r="6863" ht="11.25" customHeight="1"/>
    <row r="6864" ht="11.25" customHeight="1"/>
    <row r="6865" ht="11.25" customHeight="1"/>
    <row r="6866" ht="11.25" customHeight="1"/>
    <row r="6867" ht="11.25" customHeight="1"/>
    <row r="6868" ht="11.25" customHeight="1"/>
    <row r="6869" ht="11.25" customHeight="1"/>
    <row r="6870" ht="11.25" customHeight="1"/>
    <row r="6871" ht="11.25" customHeight="1"/>
    <row r="6872" ht="11.25" customHeight="1"/>
    <row r="6873" ht="11.25" customHeight="1"/>
    <row r="6874" ht="11.25" customHeight="1"/>
    <row r="6875" ht="11.25" customHeight="1"/>
    <row r="6876" ht="11.25" customHeight="1"/>
    <row r="6877" ht="11.25" customHeight="1"/>
    <row r="6878" ht="11.25" customHeight="1"/>
    <row r="6879" ht="11.25" customHeight="1"/>
    <row r="6880" ht="11.25" customHeight="1"/>
    <row r="6881" ht="11.25" customHeight="1"/>
    <row r="6882" ht="11.25" customHeight="1"/>
    <row r="6883" ht="11.25" customHeight="1"/>
    <row r="6884" ht="11.25" customHeight="1"/>
    <row r="6885" ht="11.25" customHeight="1"/>
    <row r="6886" ht="11.25" customHeight="1"/>
    <row r="6887" ht="11.25" customHeight="1"/>
    <row r="6888" ht="11.25" customHeight="1"/>
    <row r="6889" ht="11.25" customHeight="1"/>
    <row r="6890" ht="11.25" customHeight="1"/>
    <row r="6891" ht="11.25" customHeight="1"/>
    <row r="6892" ht="11.25" customHeight="1"/>
    <row r="6893" ht="11.25" customHeight="1"/>
    <row r="6894" ht="11.25" customHeight="1"/>
    <row r="6895" ht="11.25" customHeight="1"/>
    <row r="6896" ht="11.25" customHeight="1"/>
    <row r="6897" ht="11.25" customHeight="1"/>
    <row r="6898" ht="11.25" customHeight="1"/>
    <row r="6899" ht="11.25" customHeight="1"/>
    <row r="6900" ht="11.25" customHeight="1"/>
    <row r="6901" ht="11.25" customHeight="1"/>
    <row r="6902" ht="11.25" customHeight="1"/>
    <row r="6903" ht="11.25" customHeight="1"/>
    <row r="6904" ht="11.25" customHeight="1"/>
    <row r="6905" ht="11.25" customHeight="1"/>
    <row r="6906" ht="11.25" customHeight="1"/>
    <row r="6907" ht="11.25" customHeight="1"/>
    <row r="6908" ht="11.25" customHeight="1"/>
    <row r="6909" ht="11.25" customHeight="1"/>
    <row r="6910" ht="11.25" customHeight="1"/>
    <row r="6911" ht="11.25" customHeight="1"/>
    <row r="6912" ht="11.25" customHeight="1"/>
    <row r="6913" ht="11.25" customHeight="1"/>
    <row r="6914" ht="11.25" customHeight="1"/>
    <row r="6915" ht="11.25" customHeight="1"/>
    <row r="6916" ht="11.25" customHeight="1"/>
    <row r="6917" ht="11.25" customHeight="1"/>
    <row r="6918" ht="11.25" customHeight="1"/>
    <row r="6919" ht="11.25" customHeight="1"/>
    <row r="6920" ht="11.25" customHeight="1"/>
    <row r="6921" ht="11.25" customHeight="1"/>
    <row r="6922" ht="11.25" customHeight="1"/>
    <row r="6923" ht="11.25" customHeight="1"/>
    <row r="6924" ht="11.25" customHeight="1"/>
    <row r="6925" ht="11.25" customHeight="1"/>
    <row r="6926" ht="11.25" customHeight="1"/>
    <row r="6927" ht="11.25" customHeight="1"/>
    <row r="6928" ht="11.25" customHeight="1"/>
    <row r="6929" ht="11.25" customHeight="1"/>
    <row r="6930" ht="11.25" customHeight="1"/>
    <row r="6931" ht="11.25" customHeight="1"/>
    <row r="6932" ht="11.25" customHeight="1"/>
    <row r="6933" ht="11.25" customHeight="1"/>
    <row r="6934" ht="11.25" customHeight="1"/>
    <row r="6935" ht="11.25" customHeight="1"/>
    <row r="6936" ht="11.25" customHeight="1"/>
    <row r="6937" ht="11.25" customHeight="1"/>
    <row r="6938" ht="11.25" customHeight="1"/>
    <row r="6939" ht="11.25" customHeight="1"/>
    <row r="6940" ht="11.25" customHeight="1"/>
    <row r="6941" ht="11.25" customHeight="1"/>
    <row r="6942" ht="11.25" customHeight="1"/>
    <row r="6943" ht="11.25" customHeight="1"/>
    <row r="6944" ht="11.25" customHeight="1"/>
    <row r="6945" ht="11.25" customHeight="1"/>
    <row r="6946" ht="11.25" customHeight="1"/>
    <row r="6947" ht="11.25" customHeight="1"/>
    <row r="6948" ht="11.25" customHeight="1"/>
    <row r="6949" ht="11.25" customHeight="1"/>
    <row r="6950" ht="11.25" customHeight="1"/>
    <row r="6951" ht="11.25" customHeight="1"/>
    <row r="6952" ht="11.25" customHeight="1"/>
    <row r="6953" ht="11.25" customHeight="1"/>
    <row r="6954" ht="11.25" customHeight="1"/>
    <row r="6955" ht="11.25" customHeight="1"/>
    <row r="6956" ht="11.25" customHeight="1"/>
    <row r="6957" ht="11.25" customHeight="1"/>
    <row r="6958" ht="11.25" customHeight="1"/>
    <row r="6959" ht="11.25" customHeight="1"/>
    <row r="6960" ht="11.25" customHeight="1"/>
    <row r="6961" ht="11.25" customHeight="1"/>
    <row r="6962" ht="11.25" customHeight="1"/>
    <row r="6963" ht="11.25" customHeight="1"/>
    <row r="6964" ht="11.25" customHeight="1"/>
    <row r="6965" ht="11.25" customHeight="1"/>
    <row r="6966" ht="11.25" customHeight="1"/>
    <row r="6967" ht="11.25" customHeight="1"/>
    <row r="6968" ht="11.25" customHeight="1"/>
    <row r="6969" ht="11.25" customHeight="1"/>
    <row r="6970" ht="11.25" customHeight="1"/>
    <row r="6971" ht="11.25" customHeight="1"/>
    <row r="6972" ht="11.25" customHeight="1"/>
    <row r="6973" ht="11.25" customHeight="1"/>
    <row r="6974" ht="11.25" customHeight="1"/>
    <row r="6975" ht="11.25" customHeight="1"/>
    <row r="6976" ht="11.25" customHeight="1"/>
    <row r="6977" ht="11.25" customHeight="1"/>
    <row r="6978" ht="11.25" customHeight="1"/>
    <row r="6979" ht="11.25" customHeight="1"/>
    <row r="6980" ht="11.25" customHeight="1"/>
    <row r="6981" ht="11.25" customHeight="1"/>
    <row r="6982" ht="11.25" customHeight="1"/>
    <row r="6983" ht="11.25" customHeight="1"/>
    <row r="6984" ht="11.25" customHeight="1"/>
    <row r="6985" ht="11.25" customHeight="1"/>
    <row r="6986" ht="11.25" customHeight="1"/>
    <row r="6987" ht="11.25" customHeight="1"/>
    <row r="6988" ht="11.25" customHeight="1"/>
    <row r="6989" ht="11.25" customHeight="1"/>
    <row r="6990" ht="11.25" customHeight="1"/>
    <row r="6991" ht="11.25" customHeight="1"/>
    <row r="6992" ht="11.25" customHeight="1"/>
    <row r="6993" ht="11.25" customHeight="1"/>
    <row r="6994" ht="11.25" customHeight="1"/>
    <row r="6995" ht="11.25" customHeight="1"/>
    <row r="6996" ht="11.25" customHeight="1"/>
    <row r="6997" ht="11.25" customHeight="1"/>
    <row r="6998" ht="11.25" customHeight="1"/>
    <row r="6999" ht="11.25" customHeight="1"/>
    <row r="7000" ht="11.25" customHeight="1"/>
    <row r="7001" ht="11.25" customHeight="1"/>
    <row r="7002" ht="11.25" customHeight="1"/>
    <row r="7003" ht="11.25" customHeight="1"/>
    <row r="7004" ht="11.25" customHeight="1"/>
    <row r="7005" ht="11.25" customHeight="1"/>
    <row r="7006" ht="11.25" customHeight="1"/>
    <row r="7007" ht="11.25" customHeight="1"/>
    <row r="7008" ht="11.25" customHeight="1"/>
    <row r="7009" ht="11.25" customHeight="1"/>
    <row r="7010" ht="11.25" customHeight="1"/>
    <row r="7011" ht="11.25" customHeight="1"/>
    <row r="7012" ht="11.25" customHeight="1"/>
    <row r="7013" ht="11.25" customHeight="1"/>
    <row r="7014" ht="11.25" customHeight="1"/>
    <row r="7015" ht="11.25" customHeight="1"/>
    <row r="7016" ht="11.25" customHeight="1"/>
    <row r="7017" ht="11.25" customHeight="1"/>
    <row r="7018" ht="11.25" customHeight="1"/>
    <row r="7019" ht="11.25" customHeight="1"/>
    <row r="7020" ht="11.25" customHeight="1"/>
    <row r="7021" ht="11.25" customHeight="1"/>
    <row r="7022" ht="11.25" customHeight="1"/>
    <row r="7023" ht="11.25" customHeight="1"/>
    <row r="7024" ht="11.25" customHeight="1"/>
    <row r="7025" ht="11.25" customHeight="1"/>
    <row r="7026" ht="11.25" customHeight="1"/>
    <row r="7027" ht="11.25" customHeight="1"/>
    <row r="7028" ht="11.25" customHeight="1"/>
    <row r="7029" ht="11.25" customHeight="1"/>
    <row r="7030" ht="11.25" customHeight="1"/>
    <row r="7031" ht="11.25" customHeight="1"/>
    <row r="7032" ht="11.25" customHeight="1"/>
    <row r="7033" ht="11.25" customHeight="1"/>
    <row r="7034" ht="11.25" customHeight="1"/>
    <row r="7035" ht="11.25" customHeight="1"/>
    <row r="7036" ht="11.25" customHeight="1"/>
    <row r="7037" ht="11.25" customHeight="1"/>
    <row r="7038" ht="11.25" customHeight="1"/>
    <row r="7039" ht="11.25" customHeight="1"/>
    <row r="7040" ht="11.25" customHeight="1"/>
    <row r="7041" ht="11.25" customHeight="1"/>
    <row r="7042" ht="11.25" customHeight="1"/>
    <row r="7043" ht="11.25" customHeight="1"/>
    <row r="7044" ht="11.25" customHeight="1"/>
    <row r="7045" ht="11.25" customHeight="1"/>
    <row r="7046" ht="11.25" customHeight="1"/>
    <row r="7047" ht="11.25" customHeight="1"/>
    <row r="7048" ht="11.25" customHeight="1"/>
    <row r="7049" ht="11.25" customHeight="1"/>
    <row r="7050" ht="11.25" customHeight="1"/>
    <row r="7051" ht="11.25" customHeight="1"/>
    <row r="7052" ht="11.25" customHeight="1"/>
    <row r="7053" ht="11.25" customHeight="1"/>
    <row r="7054" ht="11.25" customHeight="1"/>
    <row r="7055" ht="11.25" customHeight="1"/>
    <row r="7056" ht="11.25" customHeight="1"/>
    <row r="7057" ht="11.25" customHeight="1"/>
    <row r="7058" ht="11.25" customHeight="1"/>
    <row r="7059" ht="11.25" customHeight="1"/>
    <row r="7060" ht="11.25" customHeight="1"/>
    <row r="7061" ht="11.25" customHeight="1"/>
    <row r="7062" ht="11.25" customHeight="1"/>
    <row r="7063" ht="11.25" customHeight="1"/>
    <row r="7064" ht="11.25" customHeight="1"/>
    <row r="7065" ht="11.25" customHeight="1"/>
    <row r="7066" ht="11.25" customHeight="1"/>
    <row r="7067" ht="11.25" customHeight="1"/>
    <row r="7068" ht="11.25" customHeight="1"/>
    <row r="7069" ht="11.25" customHeight="1"/>
    <row r="7070" ht="11.25" customHeight="1"/>
    <row r="7071" ht="11.25" customHeight="1"/>
    <row r="7072" ht="11.25" customHeight="1"/>
    <row r="7073" ht="11.25" customHeight="1"/>
    <row r="7074" ht="11.25" customHeight="1"/>
    <row r="7075" ht="11.25" customHeight="1"/>
    <row r="7076" ht="11.25" customHeight="1"/>
    <row r="7077" ht="11.25" customHeight="1"/>
    <row r="7078" ht="11.25" customHeight="1"/>
    <row r="7079" ht="11.25" customHeight="1"/>
    <row r="7080" ht="11.25" customHeight="1"/>
    <row r="7081" ht="11.25" customHeight="1"/>
    <row r="7082" ht="11.25" customHeight="1"/>
    <row r="7083" ht="11.25" customHeight="1"/>
    <row r="7084" ht="11.25" customHeight="1"/>
    <row r="7085" ht="11.25" customHeight="1"/>
    <row r="7086" ht="11.25" customHeight="1"/>
    <row r="7087" ht="11.25" customHeight="1"/>
    <row r="7088" ht="11.25" customHeight="1"/>
    <row r="7089" ht="11.25" customHeight="1"/>
    <row r="7090" ht="11.25" customHeight="1"/>
    <row r="7091" ht="11.25" customHeight="1"/>
    <row r="7092" ht="11.25" customHeight="1"/>
    <row r="7093" ht="11.25" customHeight="1"/>
    <row r="7094" ht="11.25" customHeight="1"/>
    <row r="7095" ht="11.25" customHeight="1"/>
    <row r="7096" ht="11.25" customHeight="1"/>
    <row r="7097" ht="11.25" customHeight="1"/>
    <row r="7098" ht="11.25" customHeight="1"/>
    <row r="7099" ht="11.25" customHeight="1"/>
    <row r="7100" ht="11.25" customHeight="1"/>
    <row r="7101" ht="11.25" customHeight="1"/>
    <row r="7102" ht="11.25" customHeight="1"/>
    <row r="7103" ht="11.25" customHeight="1"/>
    <row r="7104" ht="11.25" customHeight="1"/>
    <row r="7105" ht="11.25" customHeight="1"/>
    <row r="7106" ht="11.25" customHeight="1"/>
    <row r="7107" ht="11.25" customHeight="1"/>
    <row r="7108" ht="11.25" customHeight="1"/>
    <row r="7109" ht="11.25" customHeight="1"/>
    <row r="7110" ht="11.25" customHeight="1"/>
    <row r="7111" ht="11.25" customHeight="1"/>
    <row r="7112" ht="11.25" customHeight="1"/>
    <row r="7113" ht="11.25" customHeight="1"/>
    <row r="7114" ht="11.25" customHeight="1"/>
    <row r="7115" ht="11.25" customHeight="1"/>
    <row r="7116" ht="11.25" customHeight="1"/>
    <row r="7117" ht="11.25" customHeight="1"/>
    <row r="7118" ht="11.25" customHeight="1"/>
    <row r="7119" ht="11.25" customHeight="1"/>
    <row r="7120" ht="11.25" customHeight="1"/>
    <row r="7121" ht="11.25" customHeight="1"/>
    <row r="7122" ht="11.25" customHeight="1"/>
    <row r="7123" ht="11.25" customHeight="1"/>
    <row r="7124" ht="11.25" customHeight="1"/>
    <row r="7125" ht="11.25" customHeight="1"/>
    <row r="7126" ht="11.25" customHeight="1"/>
    <row r="7127" ht="11.25" customHeight="1"/>
    <row r="7128" ht="11.25" customHeight="1"/>
    <row r="7129" ht="11.25" customHeight="1"/>
    <row r="7130" ht="11.25" customHeight="1"/>
    <row r="7131" ht="11.25" customHeight="1"/>
    <row r="7132" ht="11.25" customHeight="1"/>
    <row r="7133" ht="11.25" customHeight="1"/>
    <row r="7134" ht="11.25" customHeight="1"/>
    <row r="7135" ht="11.25" customHeight="1"/>
    <row r="7136" ht="11.25" customHeight="1"/>
    <row r="7137" ht="11.25" customHeight="1"/>
    <row r="7138" ht="11.25" customHeight="1"/>
    <row r="7139" ht="11.25" customHeight="1"/>
    <row r="7140" ht="11.25" customHeight="1"/>
    <row r="7141" ht="11.25" customHeight="1"/>
    <row r="7142" ht="11.25" customHeight="1"/>
    <row r="7143" ht="11.25" customHeight="1"/>
    <row r="7144" ht="11.25" customHeight="1"/>
    <row r="7145" ht="11.25" customHeight="1"/>
    <row r="7146" ht="11.25" customHeight="1"/>
    <row r="7147" ht="11.25" customHeight="1"/>
    <row r="7148" ht="11.25" customHeight="1"/>
    <row r="7149" ht="11.25" customHeight="1"/>
    <row r="7150" ht="11.25" customHeight="1"/>
    <row r="7151" ht="11.25" customHeight="1"/>
    <row r="7152" ht="11.25" customHeight="1"/>
    <row r="7153" ht="11.25" customHeight="1"/>
    <row r="7154" ht="11.25" customHeight="1"/>
    <row r="7155" ht="11.25" customHeight="1"/>
    <row r="7156" ht="11.25" customHeight="1"/>
    <row r="7157" ht="11.25" customHeight="1"/>
    <row r="7158" ht="11.25" customHeight="1"/>
    <row r="7159" ht="11.25" customHeight="1"/>
    <row r="7160" ht="11.25" customHeight="1"/>
    <row r="7161" ht="11.25" customHeight="1"/>
    <row r="7162" ht="11.25" customHeight="1"/>
    <row r="7163" ht="11.25" customHeight="1"/>
    <row r="7164" ht="11.25" customHeight="1"/>
    <row r="7165" ht="11.25" customHeight="1"/>
    <row r="7166" ht="11.25" customHeight="1"/>
    <row r="7167" ht="11.25" customHeight="1"/>
    <row r="7168" ht="11.25" customHeight="1"/>
    <row r="7169" ht="11.25" customHeight="1"/>
    <row r="7170" ht="11.25" customHeight="1"/>
    <row r="7171" ht="11.25" customHeight="1"/>
    <row r="7172" ht="11.25" customHeight="1"/>
    <row r="7173" ht="11.25" customHeight="1"/>
    <row r="7174" ht="11.25" customHeight="1"/>
    <row r="7175" ht="11.25" customHeight="1"/>
    <row r="7176" ht="11.25" customHeight="1"/>
    <row r="7177" ht="11.25" customHeight="1"/>
    <row r="7178" ht="11.25" customHeight="1"/>
    <row r="7179" ht="11.25" customHeight="1"/>
    <row r="7180" ht="11.25" customHeight="1"/>
    <row r="7181" ht="11.25" customHeight="1"/>
    <row r="7182" ht="11.25" customHeight="1"/>
    <row r="7183" ht="11.25" customHeight="1"/>
    <row r="7184" ht="11.25" customHeight="1"/>
    <row r="7185" ht="11.25" customHeight="1"/>
    <row r="7186" ht="11.25" customHeight="1"/>
    <row r="7187" ht="11.25" customHeight="1"/>
    <row r="7188" ht="11.25" customHeight="1"/>
    <row r="7189" ht="11.25" customHeight="1"/>
    <row r="7190" ht="11.25" customHeight="1"/>
    <row r="7191" ht="11.25" customHeight="1"/>
    <row r="7192" ht="11.25" customHeight="1"/>
    <row r="7193" ht="11.25" customHeight="1"/>
    <row r="7194" ht="11.25" customHeight="1"/>
    <row r="7195" ht="11.25" customHeight="1"/>
    <row r="7196" ht="11.25" customHeight="1"/>
    <row r="7197" ht="11.25" customHeight="1"/>
    <row r="7198" ht="11.25" customHeight="1"/>
    <row r="7199" ht="11.25" customHeight="1"/>
    <row r="7200" ht="11.25" customHeight="1"/>
    <row r="7201" ht="11.25" customHeight="1"/>
    <row r="7202" ht="11.25" customHeight="1"/>
    <row r="7203" ht="11.25" customHeight="1"/>
    <row r="7204" ht="11.25" customHeight="1"/>
    <row r="7205" ht="11.25" customHeight="1"/>
    <row r="7206" ht="11.25" customHeight="1"/>
    <row r="7207" ht="11.25" customHeight="1"/>
    <row r="7208" ht="11.25" customHeight="1"/>
    <row r="7209" ht="11.25" customHeight="1"/>
    <row r="7210" ht="11.25" customHeight="1"/>
    <row r="7211" ht="11.25" customHeight="1"/>
    <row r="7212" ht="11.25" customHeight="1"/>
    <row r="7213" ht="11.25" customHeight="1"/>
    <row r="7214" ht="11.25" customHeight="1"/>
    <row r="7215" ht="11.25" customHeight="1"/>
    <row r="7216" ht="11.25" customHeight="1"/>
    <row r="7217" ht="11.25" customHeight="1"/>
    <row r="7218" ht="11.25" customHeight="1"/>
    <row r="7219" ht="11.25" customHeight="1"/>
    <row r="7220" ht="11.25" customHeight="1"/>
    <row r="7221" ht="11.25" customHeight="1"/>
    <row r="7222" ht="11.25" customHeight="1"/>
    <row r="7223" ht="11.25" customHeight="1"/>
    <row r="7224" ht="11.25" customHeight="1"/>
    <row r="7225" ht="11.25" customHeight="1"/>
    <row r="7226" ht="11.25" customHeight="1"/>
    <row r="7227" ht="11.25" customHeight="1"/>
    <row r="7228" ht="11.25" customHeight="1"/>
    <row r="7229" ht="11.25" customHeight="1"/>
    <row r="7230" ht="11.25" customHeight="1"/>
    <row r="7231" ht="11.25" customHeight="1"/>
    <row r="7232" ht="11.25" customHeight="1"/>
    <row r="7233" ht="11.25" customHeight="1"/>
    <row r="7234" ht="11.25" customHeight="1"/>
    <row r="7235" ht="11.25" customHeight="1"/>
    <row r="7236" ht="11.25" customHeight="1"/>
    <row r="7237" ht="11.25" customHeight="1"/>
    <row r="7238" ht="11.25" customHeight="1"/>
    <row r="7239" ht="11.25" customHeight="1"/>
    <row r="7240" ht="11.25" customHeight="1"/>
    <row r="7241" ht="11.25" customHeight="1"/>
    <row r="7242" ht="11.25" customHeight="1"/>
    <row r="7243" ht="11.25" customHeight="1"/>
    <row r="7244" ht="11.25" customHeight="1"/>
    <row r="7245" ht="11.25" customHeight="1"/>
    <row r="7246" ht="11.25" customHeight="1"/>
    <row r="7247" ht="11.25" customHeight="1"/>
    <row r="7248" ht="11.25" customHeight="1"/>
    <row r="7249" ht="11.25" customHeight="1"/>
    <row r="7250" ht="11.25" customHeight="1"/>
    <row r="7251" ht="11.25" customHeight="1"/>
    <row r="7252" ht="11.25" customHeight="1"/>
    <row r="7253" ht="11.25" customHeight="1"/>
    <row r="7254" ht="11.25" customHeight="1"/>
    <row r="7255" ht="11.25" customHeight="1"/>
    <row r="7256" ht="11.25" customHeight="1"/>
    <row r="7257" ht="11.25" customHeight="1"/>
    <row r="7258" ht="11.25" customHeight="1"/>
    <row r="7259" ht="11.25" customHeight="1"/>
    <row r="7260" ht="11.25" customHeight="1"/>
    <row r="7261" ht="11.25" customHeight="1"/>
    <row r="7262" ht="11.25" customHeight="1"/>
    <row r="7263" ht="11.25" customHeight="1"/>
    <row r="7264" ht="11.25" customHeight="1"/>
    <row r="7265" ht="11.25" customHeight="1"/>
    <row r="7266" ht="11.25" customHeight="1"/>
    <row r="7267" ht="11.25" customHeight="1"/>
    <row r="7268" ht="11.25" customHeight="1"/>
    <row r="7269" ht="11.25" customHeight="1"/>
    <row r="7270" ht="11.25" customHeight="1"/>
    <row r="7271" ht="11.25" customHeight="1"/>
    <row r="7272" ht="11.25" customHeight="1"/>
    <row r="7273" ht="11.25" customHeight="1"/>
    <row r="7274" ht="11.25" customHeight="1"/>
    <row r="7275" ht="11.25" customHeight="1"/>
    <row r="7276" ht="11.25" customHeight="1"/>
    <row r="7277" ht="11.25" customHeight="1"/>
    <row r="7278" ht="11.25" customHeight="1"/>
    <row r="7279" ht="11.25" customHeight="1"/>
    <row r="7280" ht="11.25" customHeight="1"/>
    <row r="7281" ht="11.25" customHeight="1"/>
    <row r="7282" ht="11.25" customHeight="1"/>
    <row r="7283" ht="11.25" customHeight="1"/>
    <row r="7284" ht="11.25" customHeight="1"/>
    <row r="7285" ht="11.25" customHeight="1"/>
    <row r="7286" ht="11.25" customHeight="1"/>
    <row r="7287" ht="11.25" customHeight="1"/>
    <row r="7288" ht="11.25" customHeight="1"/>
    <row r="7289" ht="11.25" customHeight="1"/>
    <row r="7290" ht="11.25" customHeight="1"/>
    <row r="7291" ht="11.25" customHeight="1"/>
    <row r="7292" ht="11.25" customHeight="1"/>
    <row r="7293" ht="11.25" customHeight="1"/>
    <row r="7294" ht="11.25" customHeight="1"/>
    <row r="7295" ht="11.25" customHeight="1"/>
    <row r="7296" ht="11.25" customHeight="1"/>
    <row r="7297" ht="11.25" customHeight="1"/>
    <row r="7298" ht="11.25" customHeight="1"/>
    <row r="7299" ht="11.25" customHeight="1"/>
    <row r="7300" ht="11.25" customHeight="1"/>
    <row r="7301" ht="11.25" customHeight="1"/>
    <row r="7302" ht="11.25" customHeight="1"/>
    <row r="7303" ht="11.25" customHeight="1"/>
    <row r="7304" ht="11.25" customHeight="1"/>
    <row r="7305" ht="11.25" customHeight="1"/>
    <row r="7306" ht="11.25" customHeight="1"/>
    <row r="7307" ht="11.25" customHeight="1"/>
    <row r="7308" ht="11.25" customHeight="1"/>
    <row r="7309" ht="11.25" customHeight="1"/>
    <row r="7310" ht="11.25" customHeight="1"/>
    <row r="7311" ht="11.25" customHeight="1"/>
    <row r="7312" ht="11.25" customHeight="1"/>
    <row r="7313" ht="11.25" customHeight="1"/>
    <row r="7314" ht="11.25" customHeight="1"/>
    <row r="7315" ht="11.25" customHeight="1"/>
    <row r="7316" ht="11.25" customHeight="1"/>
    <row r="7317" ht="11.25" customHeight="1"/>
    <row r="7318" ht="11.25" customHeight="1"/>
    <row r="7319" ht="11.25" customHeight="1"/>
    <row r="7320" ht="11.25" customHeight="1"/>
    <row r="7321" ht="11.25" customHeight="1"/>
    <row r="7322" ht="11.25" customHeight="1"/>
    <row r="7323" ht="11.25" customHeight="1"/>
    <row r="7324" ht="11.25" customHeight="1"/>
    <row r="7325" ht="11.25" customHeight="1"/>
    <row r="7326" ht="11.25" customHeight="1"/>
    <row r="7327" ht="11.25" customHeight="1"/>
    <row r="7328" ht="11.25" customHeight="1"/>
    <row r="7329" ht="11.25" customHeight="1"/>
    <row r="7330" ht="11.25" customHeight="1"/>
    <row r="7331" ht="11.25" customHeight="1"/>
    <row r="7332" ht="11.25" customHeight="1"/>
    <row r="7333" ht="11.25" customHeight="1"/>
    <row r="7334" ht="11.25" customHeight="1"/>
    <row r="7335" ht="11.25" customHeight="1"/>
    <row r="7336" ht="11.25" customHeight="1"/>
    <row r="7337" ht="11.25" customHeight="1"/>
    <row r="7338" ht="11.25" customHeight="1"/>
    <row r="7339" ht="11.25" customHeight="1"/>
    <row r="7340" ht="11.25" customHeight="1"/>
    <row r="7341" ht="11.25" customHeight="1"/>
    <row r="7342" ht="11.25" customHeight="1"/>
    <row r="7343" ht="11.25" customHeight="1"/>
    <row r="7344" ht="11.25" customHeight="1"/>
    <row r="7345" ht="11.25" customHeight="1"/>
    <row r="7346" ht="11.25" customHeight="1"/>
    <row r="7347" ht="11.25" customHeight="1"/>
    <row r="7348" ht="11.25" customHeight="1"/>
    <row r="7349" ht="11.25" customHeight="1"/>
    <row r="7350" ht="11.25" customHeight="1"/>
    <row r="7351" ht="11.25" customHeight="1"/>
    <row r="7352" ht="11.25" customHeight="1"/>
    <row r="7353" ht="11.25" customHeight="1"/>
    <row r="7354" ht="11.25" customHeight="1"/>
    <row r="7355" ht="11.25" customHeight="1"/>
    <row r="7356" ht="11.25" customHeight="1"/>
    <row r="7357" ht="11.25" customHeight="1"/>
    <row r="7358" ht="11.25" customHeight="1"/>
    <row r="7359" ht="11.25" customHeight="1"/>
    <row r="7360" ht="11.25" customHeight="1"/>
    <row r="7361" ht="11.25" customHeight="1"/>
    <row r="7362" ht="11.25" customHeight="1"/>
    <row r="7363" ht="11.25" customHeight="1"/>
    <row r="7364" ht="11.25" customHeight="1"/>
    <row r="7365" ht="11.25" customHeight="1"/>
    <row r="7366" ht="11.25" customHeight="1"/>
    <row r="7367" ht="11.25" customHeight="1"/>
    <row r="7368" ht="11.25" customHeight="1"/>
    <row r="7369" ht="11.25" customHeight="1"/>
    <row r="7370" ht="11.25" customHeight="1"/>
    <row r="7371" ht="11.25" customHeight="1"/>
    <row r="7372" ht="11.25" customHeight="1"/>
    <row r="7373" ht="11.25" customHeight="1"/>
    <row r="7374" ht="11.25" customHeight="1"/>
    <row r="7375" ht="11.25" customHeight="1"/>
    <row r="7376" ht="11.25" customHeight="1"/>
    <row r="7377" ht="11.25" customHeight="1"/>
    <row r="7378" ht="11.25" customHeight="1"/>
    <row r="7379" ht="11.25" customHeight="1"/>
    <row r="7380" ht="11.25" customHeight="1"/>
    <row r="7381" ht="11.25" customHeight="1"/>
    <row r="7382" ht="11.25" customHeight="1"/>
    <row r="7383" ht="11.25" customHeight="1"/>
    <row r="7384" ht="11.25" customHeight="1"/>
    <row r="7385" ht="11.25" customHeight="1"/>
    <row r="7386" ht="11.25" customHeight="1"/>
    <row r="7387" ht="11.25" customHeight="1"/>
    <row r="7388" ht="11.25" customHeight="1"/>
    <row r="7389" ht="11.25" customHeight="1"/>
    <row r="7390" ht="11.25" customHeight="1"/>
    <row r="7391" ht="11.25" customHeight="1"/>
    <row r="7392" ht="11.25" customHeight="1"/>
    <row r="7393" ht="11.25" customHeight="1"/>
    <row r="7394" ht="11.25" customHeight="1"/>
    <row r="7395" ht="11.25" customHeight="1"/>
    <row r="7396" ht="11.25" customHeight="1"/>
    <row r="7397" ht="11.25" customHeight="1"/>
    <row r="7398" ht="11.25" customHeight="1"/>
    <row r="7399" ht="11.25" customHeight="1"/>
    <row r="7400" ht="11.25" customHeight="1"/>
    <row r="7401" ht="11.25" customHeight="1"/>
    <row r="7402" ht="11.25" customHeight="1"/>
    <row r="7403" ht="11.25" customHeight="1"/>
    <row r="7404" ht="11.25" customHeight="1"/>
    <row r="7405" ht="11.25" customHeight="1"/>
    <row r="7406" ht="11.25" customHeight="1"/>
    <row r="7407" ht="11.25" customHeight="1"/>
    <row r="7408" ht="11.25" customHeight="1"/>
    <row r="7409" ht="11.25" customHeight="1"/>
    <row r="7410" ht="11.25" customHeight="1"/>
    <row r="7411" ht="11.25" customHeight="1"/>
    <row r="7412" ht="11.25" customHeight="1"/>
    <row r="7413" ht="11.25" customHeight="1"/>
    <row r="7414" ht="11.25" customHeight="1"/>
    <row r="7415" ht="11.25" customHeight="1"/>
    <row r="7416" ht="11.25" customHeight="1"/>
    <row r="7417" ht="11.25" customHeight="1"/>
    <row r="7418" ht="11.25" customHeight="1"/>
    <row r="7419" ht="11.25" customHeight="1"/>
    <row r="7420" ht="11.25" customHeight="1"/>
    <row r="7421" ht="11.25" customHeight="1"/>
    <row r="7422" ht="11.25" customHeight="1"/>
    <row r="7423" ht="11.25" customHeight="1"/>
    <row r="7424" ht="11.25" customHeight="1"/>
    <row r="7425" ht="11.25" customHeight="1"/>
    <row r="7426" ht="11.25" customHeight="1"/>
    <row r="7427" ht="11.25" customHeight="1"/>
    <row r="7428" ht="11.25" customHeight="1"/>
    <row r="7429" ht="11.25" customHeight="1"/>
    <row r="7430" ht="11.25" customHeight="1"/>
    <row r="7431" ht="11.25" customHeight="1"/>
    <row r="7432" ht="11.25" customHeight="1"/>
    <row r="7433" ht="11.25" customHeight="1"/>
    <row r="7434" ht="11.25" customHeight="1"/>
    <row r="7435" ht="11.25" customHeight="1"/>
    <row r="7436" ht="11.25" customHeight="1"/>
    <row r="7437" ht="11.25" customHeight="1"/>
    <row r="7438" ht="11.25" customHeight="1"/>
    <row r="7439" ht="11.25" customHeight="1"/>
    <row r="7440" ht="11.25" customHeight="1"/>
    <row r="7441" ht="11.25" customHeight="1"/>
    <row r="7442" ht="11.25" customHeight="1"/>
    <row r="7443" ht="11.25" customHeight="1"/>
    <row r="7444" ht="11.25" customHeight="1"/>
    <row r="7445" ht="11.25" customHeight="1"/>
    <row r="7446" ht="11.25" customHeight="1"/>
    <row r="7447" ht="11.25" customHeight="1"/>
    <row r="7448" ht="11.25" customHeight="1"/>
    <row r="7449" ht="11.25" customHeight="1"/>
    <row r="7450" ht="11.25" customHeight="1"/>
    <row r="7451" ht="11.25" customHeight="1"/>
    <row r="7452" ht="11.25" customHeight="1"/>
    <row r="7453" ht="11.25" customHeight="1"/>
    <row r="7454" ht="11.25" customHeight="1"/>
    <row r="7455" ht="11.25" customHeight="1"/>
    <row r="7456" ht="11.25" customHeight="1"/>
    <row r="7457" ht="11.25" customHeight="1"/>
    <row r="7458" ht="11.25" customHeight="1"/>
    <row r="7459" ht="11.25" customHeight="1"/>
    <row r="7460" ht="11.25" customHeight="1"/>
    <row r="7461" ht="11.25" customHeight="1"/>
    <row r="7462" ht="11.25" customHeight="1"/>
    <row r="7463" ht="11.25" customHeight="1"/>
    <row r="7464" ht="11.25" customHeight="1"/>
    <row r="7465" ht="11.25" customHeight="1"/>
    <row r="7466" ht="11.25" customHeight="1"/>
    <row r="7467" ht="11.25" customHeight="1"/>
    <row r="7468" ht="11.25" customHeight="1"/>
    <row r="7469" ht="11.25" customHeight="1"/>
    <row r="7470" ht="11.25" customHeight="1"/>
    <row r="7471" ht="11.25" customHeight="1"/>
    <row r="7472" ht="11.25" customHeight="1"/>
    <row r="7473" ht="11.25" customHeight="1"/>
    <row r="7474" ht="11.25" customHeight="1"/>
    <row r="7475" ht="11.25" customHeight="1"/>
    <row r="7476" ht="11.25" customHeight="1"/>
    <row r="7477" ht="11.25" customHeight="1"/>
    <row r="7478" ht="11.25" customHeight="1"/>
    <row r="7479" ht="11.25" customHeight="1"/>
    <row r="7480" ht="11.25" customHeight="1"/>
    <row r="7481" ht="11.25" customHeight="1"/>
    <row r="7482" ht="11.25" customHeight="1"/>
    <row r="7483" ht="11.25" customHeight="1"/>
    <row r="7484" ht="11.25" customHeight="1"/>
    <row r="7485" ht="11.25" customHeight="1"/>
    <row r="7486" ht="11.25" customHeight="1"/>
    <row r="7487" ht="11.25" customHeight="1"/>
    <row r="7488" ht="11.25" customHeight="1"/>
    <row r="7489" ht="11.25" customHeight="1"/>
    <row r="7490" ht="11.25" customHeight="1"/>
    <row r="7491" ht="11.25" customHeight="1"/>
    <row r="7492" ht="11.25" customHeight="1"/>
    <row r="7493" ht="11.25" customHeight="1"/>
    <row r="7494" ht="11.25" customHeight="1"/>
    <row r="7495" ht="11.25" customHeight="1"/>
    <row r="7496" ht="11.25" customHeight="1"/>
    <row r="7497" ht="11.25" customHeight="1"/>
    <row r="7498" ht="11.25" customHeight="1"/>
    <row r="7499" ht="11.25" customHeight="1"/>
    <row r="7500" ht="11.25" customHeight="1"/>
    <row r="7501" ht="11.25" customHeight="1"/>
    <row r="7502" ht="11.25" customHeight="1"/>
    <row r="7503" ht="11.25" customHeight="1"/>
    <row r="7504" ht="11.25" customHeight="1"/>
    <row r="7505" ht="11.25" customHeight="1"/>
    <row r="7506" ht="11.25" customHeight="1"/>
    <row r="7507" ht="11.25" customHeight="1"/>
    <row r="7508" ht="11.25" customHeight="1"/>
    <row r="7509" ht="11.25" customHeight="1"/>
    <row r="7510" ht="11.25" customHeight="1"/>
    <row r="7511" ht="11.25" customHeight="1"/>
    <row r="7512" ht="11.25" customHeight="1"/>
    <row r="7513" ht="11.25" customHeight="1"/>
    <row r="7514" ht="11.25" customHeight="1"/>
    <row r="7515" ht="11.25" customHeight="1"/>
    <row r="7516" ht="11.25" customHeight="1"/>
    <row r="7517" ht="11.25" customHeight="1"/>
    <row r="7518" ht="11.25" customHeight="1"/>
    <row r="7519" ht="11.25" customHeight="1"/>
    <row r="7520" ht="11.25" customHeight="1"/>
    <row r="7521" ht="11.25" customHeight="1"/>
    <row r="7522" ht="11.25" customHeight="1"/>
    <row r="7523" ht="11.25" customHeight="1"/>
    <row r="7524" ht="11.25" customHeight="1"/>
    <row r="7525" ht="11.25" customHeight="1"/>
    <row r="7526" ht="11.25" customHeight="1"/>
    <row r="7527" ht="11.25" customHeight="1"/>
    <row r="7528" ht="11.25" customHeight="1"/>
    <row r="7529" ht="11.25" customHeight="1"/>
    <row r="7530" ht="11.25" customHeight="1"/>
    <row r="7531" ht="11.25" customHeight="1"/>
    <row r="7532" ht="11.25" customHeight="1"/>
    <row r="7533" ht="11.25" customHeight="1"/>
    <row r="7534" ht="11.25" customHeight="1"/>
    <row r="7535" ht="11.25" customHeight="1"/>
    <row r="7536" ht="11.25" customHeight="1"/>
    <row r="7537" ht="11.25" customHeight="1"/>
    <row r="7538" ht="11.25" customHeight="1"/>
    <row r="7539" ht="11.25" customHeight="1"/>
    <row r="7540" ht="11.25" customHeight="1"/>
    <row r="7541" ht="11.25" customHeight="1"/>
    <row r="7542" ht="11.25" customHeight="1"/>
    <row r="7543" ht="11.25" customHeight="1"/>
    <row r="7544" ht="11.25" customHeight="1"/>
    <row r="7545" ht="11.25" customHeight="1"/>
    <row r="7546" ht="11.25" customHeight="1"/>
    <row r="7547" ht="11.25" customHeight="1"/>
    <row r="7548" ht="11.25" customHeight="1"/>
    <row r="7549" ht="11.25" customHeight="1"/>
    <row r="7550" ht="11.25" customHeight="1"/>
    <row r="7551" ht="11.25" customHeight="1"/>
    <row r="7552" ht="11.25" customHeight="1"/>
    <row r="7553" ht="11.25" customHeight="1"/>
    <row r="7554" ht="11.25" customHeight="1"/>
    <row r="7555" ht="11.25" customHeight="1"/>
    <row r="7556" ht="11.25" customHeight="1"/>
    <row r="7557" ht="11.25" customHeight="1"/>
    <row r="7558" ht="11.25" customHeight="1"/>
    <row r="7559" ht="11.25" customHeight="1"/>
    <row r="7560" ht="11.25" customHeight="1"/>
    <row r="7561" ht="11.25" customHeight="1"/>
    <row r="7562" ht="11.25" customHeight="1"/>
    <row r="7563" ht="11.25" customHeight="1"/>
    <row r="7564" ht="11.25" customHeight="1"/>
    <row r="7565" ht="11.25" customHeight="1"/>
    <row r="7566" ht="11.25" customHeight="1"/>
    <row r="7567" ht="11.25" customHeight="1"/>
    <row r="7568" ht="11.25" customHeight="1"/>
    <row r="7569" ht="11.25" customHeight="1"/>
    <row r="7570" ht="11.25" customHeight="1"/>
    <row r="7571" ht="11.25" customHeight="1"/>
    <row r="7572" ht="11.25" customHeight="1"/>
    <row r="7573" ht="11.25" customHeight="1"/>
    <row r="7574" ht="11.25" customHeight="1"/>
    <row r="7575" ht="11.25" customHeight="1"/>
    <row r="7576" ht="11.25" customHeight="1"/>
    <row r="7577" ht="11.25" customHeight="1"/>
    <row r="7578" ht="11.25" customHeight="1"/>
    <row r="7579" ht="11.25" customHeight="1"/>
    <row r="7580" ht="11.25" customHeight="1"/>
    <row r="7581" ht="11.25" customHeight="1"/>
    <row r="7582" ht="11.25" customHeight="1"/>
    <row r="7583" ht="11.25" customHeight="1"/>
    <row r="7584" ht="11.25" customHeight="1"/>
    <row r="7585" ht="11.25" customHeight="1"/>
    <row r="7586" ht="11.25" customHeight="1"/>
    <row r="7587" ht="11.25" customHeight="1"/>
    <row r="7588" ht="11.25" customHeight="1"/>
    <row r="7589" ht="11.25" customHeight="1"/>
    <row r="7590" ht="11.25" customHeight="1"/>
    <row r="7591" ht="11.25" customHeight="1"/>
    <row r="7592" ht="11.25" customHeight="1"/>
    <row r="7593" ht="11.25" customHeight="1"/>
    <row r="7594" ht="11.25" customHeight="1"/>
    <row r="7595" ht="11.25" customHeight="1"/>
    <row r="7596" ht="11.25" customHeight="1"/>
    <row r="7597" ht="11.25" customHeight="1"/>
    <row r="7598" ht="11.25" customHeight="1"/>
    <row r="7599" ht="11.25" customHeight="1"/>
    <row r="7600" ht="11.25" customHeight="1"/>
    <row r="7601" ht="11.25" customHeight="1"/>
    <row r="7602" ht="11.25" customHeight="1"/>
    <row r="7603" ht="11.25" customHeight="1"/>
    <row r="7604" ht="11.25" customHeight="1"/>
    <row r="7605" ht="11.25" customHeight="1"/>
    <row r="7606" ht="11.25" customHeight="1"/>
    <row r="7607" ht="11.25" customHeight="1"/>
    <row r="7608" ht="11.25" customHeight="1"/>
    <row r="7609" ht="11.25" customHeight="1"/>
    <row r="7610" ht="11.25" customHeight="1"/>
    <row r="7611" ht="11.25" customHeight="1"/>
    <row r="7612" ht="11.25" customHeight="1"/>
    <row r="7613" ht="11.25" customHeight="1"/>
    <row r="7614" ht="11.25" customHeight="1"/>
    <row r="7615" ht="11.25" customHeight="1"/>
    <row r="7616" ht="11.25" customHeight="1"/>
    <row r="7617" ht="11.25" customHeight="1"/>
    <row r="7618" ht="11.25" customHeight="1"/>
    <row r="7619" ht="11.25" customHeight="1"/>
    <row r="7620" ht="11.25" customHeight="1"/>
    <row r="7621" ht="11.25" customHeight="1"/>
    <row r="7622" ht="11.25" customHeight="1"/>
    <row r="7623" ht="11.25" customHeight="1"/>
    <row r="7624" ht="11.25" customHeight="1"/>
    <row r="7625" ht="11.25" customHeight="1"/>
    <row r="7626" ht="11.25" customHeight="1"/>
    <row r="7627" ht="11.25" customHeight="1"/>
    <row r="7628" ht="11.25" customHeight="1"/>
    <row r="7629" ht="11.25" customHeight="1"/>
    <row r="7630" ht="11.25" customHeight="1"/>
    <row r="7631" ht="11.25" customHeight="1"/>
    <row r="7632" ht="11.25" customHeight="1"/>
    <row r="7633" ht="11.25" customHeight="1"/>
    <row r="7634" ht="11.25" customHeight="1"/>
    <row r="7635" ht="11.25" customHeight="1"/>
    <row r="7636" ht="11.25" customHeight="1"/>
    <row r="7637" ht="11.25" customHeight="1"/>
    <row r="7638" ht="11.25" customHeight="1"/>
    <row r="7639" ht="11.25" customHeight="1"/>
    <row r="7640" ht="11.25" customHeight="1"/>
    <row r="7641" ht="11.25" customHeight="1"/>
    <row r="7642" ht="11.25" customHeight="1"/>
    <row r="7643" ht="11.25" customHeight="1"/>
    <row r="7644" ht="11.25" customHeight="1"/>
    <row r="7645" ht="11.25" customHeight="1"/>
    <row r="7646" ht="11.25" customHeight="1"/>
    <row r="7647" ht="11.25" customHeight="1"/>
    <row r="7648" ht="11.25" customHeight="1"/>
    <row r="7649" ht="11.25" customHeight="1"/>
    <row r="7650" ht="11.25" customHeight="1"/>
    <row r="7651" ht="11.25" customHeight="1"/>
    <row r="7652" ht="11.25" customHeight="1"/>
    <row r="7653" ht="11.25" customHeight="1"/>
    <row r="7654" ht="11.25" customHeight="1"/>
    <row r="7655" ht="11.25" customHeight="1"/>
    <row r="7656" ht="11.25" customHeight="1"/>
    <row r="7657" ht="11.25" customHeight="1"/>
    <row r="7658" ht="11.25" customHeight="1"/>
    <row r="7659" ht="11.25" customHeight="1"/>
    <row r="7660" ht="11.25" customHeight="1"/>
    <row r="7661" ht="11.25" customHeight="1"/>
    <row r="7662" ht="11.25" customHeight="1"/>
    <row r="7663" ht="11.25" customHeight="1"/>
    <row r="7664" ht="11.25" customHeight="1"/>
    <row r="7665" ht="11.25" customHeight="1"/>
    <row r="7666" ht="11.25" customHeight="1"/>
    <row r="7667" ht="11.25" customHeight="1"/>
    <row r="7668" ht="11.25" customHeight="1"/>
    <row r="7669" ht="11.25" customHeight="1"/>
    <row r="7670" ht="11.25" customHeight="1"/>
    <row r="7671" ht="11.25" customHeight="1"/>
    <row r="7672" ht="11.25" customHeight="1"/>
    <row r="7673" ht="11.25" customHeight="1"/>
    <row r="7674" ht="11.25" customHeight="1"/>
    <row r="7675" ht="11.25" customHeight="1"/>
    <row r="7676" ht="11.25" customHeight="1"/>
    <row r="7677" ht="11.25" customHeight="1"/>
    <row r="7678" ht="11.25" customHeight="1"/>
    <row r="7679" ht="11.25" customHeight="1"/>
    <row r="7680" ht="11.25" customHeight="1"/>
    <row r="7681" ht="11.25" customHeight="1"/>
    <row r="7682" ht="11.25" customHeight="1"/>
    <row r="7683" ht="11.25" customHeight="1"/>
    <row r="7684" ht="11.25" customHeight="1"/>
    <row r="7685" ht="11.25" customHeight="1"/>
    <row r="7686" ht="11.25" customHeight="1"/>
    <row r="7687" ht="11.25" customHeight="1"/>
    <row r="7688" ht="11.25" customHeight="1"/>
    <row r="7689" ht="11.25" customHeight="1"/>
    <row r="7690" ht="11.25" customHeight="1"/>
    <row r="7691" ht="11.25" customHeight="1"/>
    <row r="7692" ht="11.25" customHeight="1"/>
    <row r="7693" ht="11.25" customHeight="1"/>
    <row r="7694" ht="11.25" customHeight="1"/>
    <row r="7695" ht="11.25" customHeight="1"/>
    <row r="7696" ht="11.25" customHeight="1"/>
    <row r="7697" ht="11.25" customHeight="1"/>
    <row r="7698" ht="11.25" customHeight="1"/>
    <row r="7699" ht="11.25" customHeight="1"/>
    <row r="7700" ht="11.25" customHeight="1"/>
    <row r="7701" ht="11.25" customHeight="1"/>
    <row r="7702" ht="11.25" customHeight="1"/>
    <row r="7703" ht="11.25" customHeight="1"/>
    <row r="7704" ht="11.25" customHeight="1"/>
    <row r="7705" ht="11.25" customHeight="1"/>
    <row r="7706" ht="11.25" customHeight="1"/>
    <row r="7707" ht="11.25" customHeight="1"/>
    <row r="7708" ht="11.25" customHeight="1"/>
    <row r="7709" ht="11.25" customHeight="1"/>
    <row r="7710" ht="11.25" customHeight="1"/>
    <row r="7711" ht="11.25" customHeight="1"/>
    <row r="7712" ht="11.25" customHeight="1"/>
    <row r="7713" ht="11.25" customHeight="1"/>
    <row r="7714" ht="11.25" customHeight="1"/>
    <row r="7715" ht="11.25" customHeight="1"/>
    <row r="7716" ht="11.25" customHeight="1"/>
    <row r="7717" ht="11.25" customHeight="1"/>
    <row r="7718" ht="11.25" customHeight="1"/>
    <row r="7719" ht="11.25" customHeight="1"/>
    <row r="7720" ht="11.25" customHeight="1"/>
    <row r="7721" ht="11.25" customHeight="1"/>
    <row r="7722" ht="11.25" customHeight="1"/>
    <row r="7723" ht="11.25" customHeight="1"/>
    <row r="7724" ht="11.25" customHeight="1"/>
    <row r="7725" ht="11.25" customHeight="1"/>
    <row r="7726" ht="11.25" customHeight="1"/>
    <row r="7727" ht="11.25" customHeight="1"/>
    <row r="7728" ht="11.25" customHeight="1"/>
    <row r="7729" ht="11.25" customHeight="1"/>
    <row r="7730" ht="11.25" customHeight="1"/>
    <row r="7731" ht="11.25" customHeight="1"/>
    <row r="7732" ht="11.25" customHeight="1"/>
    <row r="7733" ht="11.25" customHeight="1"/>
    <row r="7734" ht="11.25" customHeight="1"/>
    <row r="7735" ht="11.25" customHeight="1"/>
    <row r="7736" ht="11.25" customHeight="1"/>
    <row r="7737" ht="11.25" customHeight="1"/>
    <row r="7738" ht="11.25" customHeight="1"/>
    <row r="7739" ht="11.25" customHeight="1"/>
    <row r="7740" ht="11.25" customHeight="1"/>
    <row r="7741" ht="11.25" customHeight="1"/>
    <row r="7742" ht="11.25" customHeight="1"/>
    <row r="7743" ht="11.25" customHeight="1"/>
    <row r="7744" ht="11.25" customHeight="1"/>
    <row r="7745" ht="11.25" customHeight="1"/>
    <row r="7746" ht="11.25" customHeight="1"/>
    <row r="7747" ht="11.25" customHeight="1"/>
    <row r="7748" ht="11.25" customHeight="1"/>
    <row r="7749" ht="11.25" customHeight="1"/>
    <row r="7750" ht="11.25" customHeight="1"/>
    <row r="7751" ht="11.25" customHeight="1"/>
    <row r="7752" ht="11.25" customHeight="1"/>
    <row r="7753" ht="11.25" customHeight="1"/>
    <row r="7754" ht="11.25" customHeight="1"/>
    <row r="7755" ht="11.25" customHeight="1"/>
    <row r="7756" ht="11.25" customHeight="1"/>
    <row r="7757" ht="11.25" customHeight="1"/>
    <row r="7758" ht="11.25" customHeight="1"/>
    <row r="7759" ht="11.25" customHeight="1"/>
    <row r="7760" ht="11.25" customHeight="1"/>
    <row r="7761" ht="11.25" customHeight="1"/>
    <row r="7762" ht="11.25" customHeight="1"/>
    <row r="7763" ht="11.25" customHeight="1"/>
    <row r="7764" ht="11.25" customHeight="1"/>
    <row r="7765" ht="11.25" customHeight="1"/>
    <row r="7766" ht="11.25" customHeight="1"/>
    <row r="7767" ht="11.25" customHeight="1"/>
    <row r="7768" ht="11.25" customHeight="1"/>
    <row r="7769" ht="11.25" customHeight="1"/>
    <row r="7770" ht="11.25" customHeight="1"/>
    <row r="7771" ht="11.25" customHeight="1"/>
    <row r="7772" ht="11.25" customHeight="1"/>
    <row r="7773" ht="11.25" customHeight="1"/>
    <row r="7774" ht="11.25" customHeight="1"/>
    <row r="7775" ht="11.25" customHeight="1"/>
    <row r="7776" ht="11.25" customHeight="1"/>
    <row r="7777" ht="11.25" customHeight="1"/>
    <row r="7778" ht="11.25" customHeight="1"/>
    <row r="7779" ht="11.25" customHeight="1"/>
    <row r="7780" ht="11.25" customHeight="1"/>
    <row r="7781" ht="11.25" customHeight="1"/>
    <row r="7782" ht="11.25" customHeight="1"/>
    <row r="7783" ht="11.25" customHeight="1"/>
    <row r="7784" ht="11.25" customHeight="1"/>
    <row r="7785" ht="11.25" customHeight="1"/>
    <row r="7786" ht="11.25" customHeight="1"/>
    <row r="7787" ht="11.25" customHeight="1"/>
    <row r="7788" ht="11.25" customHeight="1"/>
    <row r="7789" ht="11.25" customHeight="1"/>
    <row r="7790" ht="11.25" customHeight="1"/>
    <row r="7791" ht="11.25" customHeight="1"/>
    <row r="7792" ht="11.25" customHeight="1"/>
    <row r="7793" ht="11.25" customHeight="1"/>
    <row r="7794" ht="11.25" customHeight="1"/>
    <row r="7795" ht="11.25" customHeight="1"/>
    <row r="7796" ht="11.25" customHeight="1"/>
    <row r="7797" ht="11.25" customHeight="1"/>
    <row r="7798" ht="11.25" customHeight="1"/>
    <row r="7799" ht="11.25" customHeight="1"/>
    <row r="7800" ht="11.25" customHeight="1"/>
    <row r="7801" ht="11.25" customHeight="1"/>
    <row r="7802" ht="11.25" customHeight="1"/>
    <row r="7803" ht="11.25" customHeight="1"/>
    <row r="7804" ht="11.25" customHeight="1"/>
    <row r="7805" ht="11.25" customHeight="1"/>
    <row r="7806" ht="11.25" customHeight="1"/>
    <row r="7807" ht="11.25" customHeight="1"/>
    <row r="7808" ht="11.25" customHeight="1"/>
    <row r="7809" ht="11.25" customHeight="1"/>
    <row r="7810" ht="11.25" customHeight="1"/>
    <row r="7811" ht="11.25" customHeight="1"/>
    <row r="7812" ht="11.25" customHeight="1"/>
    <row r="7813" ht="11.25" customHeight="1"/>
    <row r="7814" ht="11.25" customHeight="1"/>
    <row r="7815" ht="11.25" customHeight="1"/>
    <row r="7816" ht="11.25" customHeight="1"/>
    <row r="7817" ht="11.25" customHeight="1"/>
    <row r="7818" ht="11.25" customHeight="1"/>
    <row r="7819" ht="11.25" customHeight="1"/>
    <row r="7820" ht="11.25" customHeight="1"/>
    <row r="7821" ht="11.25" customHeight="1"/>
    <row r="7822" ht="11.25" customHeight="1"/>
    <row r="7823" ht="11.25" customHeight="1"/>
    <row r="7824" ht="11.25" customHeight="1"/>
    <row r="7825" ht="11.25" customHeight="1"/>
    <row r="7826" ht="11.25" customHeight="1"/>
    <row r="7827" ht="11.25" customHeight="1"/>
    <row r="7828" ht="11.25" customHeight="1"/>
    <row r="7829" ht="11.25" customHeight="1"/>
    <row r="7830" ht="11.25" customHeight="1"/>
    <row r="7831" ht="11.25" customHeight="1"/>
    <row r="7832" ht="11.25" customHeight="1"/>
    <row r="7833" ht="11.25" customHeight="1"/>
    <row r="7834" ht="11.25" customHeight="1"/>
    <row r="7835" ht="11.25" customHeight="1"/>
    <row r="7836" ht="11.25" customHeight="1"/>
    <row r="7837" ht="11.25" customHeight="1"/>
    <row r="7838" ht="11.25" customHeight="1"/>
    <row r="7839" ht="11.25" customHeight="1"/>
    <row r="7840" ht="11.25" customHeight="1"/>
    <row r="7841" ht="11.25" customHeight="1"/>
    <row r="7842" ht="11.25" customHeight="1"/>
    <row r="7843" ht="11.25" customHeight="1"/>
    <row r="7844" ht="11.25" customHeight="1"/>
    <row r="7845" ht="11.25" customHeight="1"/>
    <row r="7846" ht="11.25" customHeight="1"/>
    <row r="7847" ht="11.25" customHeight="1"/>
    <row r="7848" ht="11.25" customHeight="1"/>
    <row r="7849" ht="11.25" customHeight="1"/>
    <row r="7850" ht="11.25" customHeight="1"/>
    <row r="7851" ht="11.25" customHeight="1"/>
    <row r="7852" ht="11.25" customHeight="1"/>
    <row r="7853" ht="11.25" customHeight="1"/>
    <row r="7854" ht="11.25" customHeight="1"/>
    <row r="7855" ht="11.25" customHeight="1"/>
    <row r="7856" ht="11.25" customHeight="1"/>
    <row r="7857" ht="11.25" customHeight="1"/>
    <row r="7858" ht="11.25" customHeight="1"/>
    <row r="7859" ht="11.25" customHeight="1"/>
    <row r="7860" ht="11.25" customHeight="1"/>
    <row r="7861" ht="11.25" customHeight="1"/>
    <row r="7862" ht="11.25" customHeight="1"/>
    <row r="7863" ht="11.25" customHeight="1"/>
    <row r="7864" ht="11.25" customHeight="1"/>
    <row r="7865" ht="11.25" customHeight="1"/>
    <row r="7866" ht="11.25" customHeight="1"/>
    <row r="7867" ht="11.25" customHeight="1"/>
    <row r="7868" ht="11.25" customHeight="1"/>
    <row r="7869" ht="11.25" customHeight="1"/>
    <row r="7870" ht="11.25" customHeight="1"/>
    <row r="7871" ht="11.25" customHeight="1"/>
    <row r="7872" ht="11.25" customHeight="1"/>
    <row r="7873" ht="11.25" customHeight="1"/>
    <row r="7874" ht="11.25" customHeight="1"/>
    <row r="7875" ht="11.25" customHeight="1"/>
    <row r="7876" ht="11.25" customHeight="1"/>
    <row r="7877" ht="11.25" customHeight="1"/>
    <row r="7878" ht="11.25" customHeight="1"/>
    <row r="7879" ht="11.25" customHeight="1"/>
    <row r="7880" ht="11.25" customHeight="1"/>
    <row r="7881" ht="11.25" customHeight="1"/>
    <row r="7882" ht="11.25" customHeight="1"/>
    <row r="7883" ht="11.25" customHeight="1"/>
    <row r="7884" ht="11.25" customHeight="1"/>
    <row r="7885" ht="11.25" customHeight="1"/>
    <row r="7886" ht="11.25" customHeight="1"/>
    <row r="7887" ht="11.25" customHeight="1"/>
    <row r="7888" ht="11.25" customHeight="1"/>
    <row r="7889" ht="11.25" customHeight="1"/>
    <row r="7890" ht="11.25" customHeight="1"/>
    <row r="7891" ht="11.25" customHeight="1"/>
    <row r="7892" ht="11.25" customHeight="1"/>
    <row r="7893" ht="11.25" customHeight="1"/>
    <row r="7894" ht="11.25" customHeight="1"/>
    <row r="7895" ht="11.25" customHeight="1"/>
    <row r="7896" ht="11.25" customHeight="1"/>
    <row r="7897" ht="11.25" customHeight="1"/>
    <row r="7898" ht="11.25" customHeight="1"/>
    <row r="7899" ht="11.25" customHeight="1"/>
    <row r="7900" ht="11.25" customHeight="1"/>
    <row r="7901" ht="11.25" customHeight="1"/>
    <row r="7902" ht="11.25" customHeight="1"/>
    <row r="7903" ht="11.25" customHeight="1"/>
    <row r="7904" ht="11.25" customHeight="1"/>
    <row r="7905" ht="11.25" customHeight="1"/>
    <row r="7906" ht="11.25" customHeight="1"/>
    <row r="7907" ht="11.25" customHeight="1"/>
    <row r="7908" ht="11.25" customHeight="1"/>
    <row r="7909" ht="11.25" customHeight="1"/>
    <row r="7910" ht="11.25" customHeight="1"/>
    <row r="7911" ht="11.25" customHeight="1"/>
    <row r="7912" ht="11.25" customHeight="1"/>
    <row r="7913" ht="11.25" customHeight="1"/>
    <row r="7914" ht="11.25" customHeight="1"/>
    <row r="7915" ht="11.25" customHeight="1"/>
    <row r="7916" ht="11.25" customHeight="1"/>
    <row r="7917" ht="11.25" customHeight="1"/>
    <row r="7918" ht="11.25" customHeight="1"/>
    <row r="7919" ht="11.25" customHeight="1"/>
    <row r="7920" ht="11.25" customHeight="1"/>
    <row r="7921" ht="11.25" customHeight="1"/>
    <row r="7922" ht="11.25" customHeight="1"/>
    <row r="7923" ht="11.25" customHeight="1"/>
    <row r="7924" ht="11.25" customHeight="1"/>
    <row r="7925" ht="11.25" customHeight="1"/>
    <row r="7926" ht="11.25" customHeight="1"/>
    <row r="7927" ht="11.25" customHeight="1"/>
    <row r="7928" ht="11.25" customHeight="1"/>
    <row r="7929" ht="11.25" customHeight="1"/>
    <row r="7930" ht="11.25" customHeight="1"/>
    <row r="7931" ht="11.25" customHeight="1"/>
    <row r="7932" ht="11.25" customHeight="1"/>
    <row r="7933" ht="11.25" customHeight="1"/>
    <row r="7934" ht="11.25" customHeight="1"/>
    <row r="7935" ht="11.25" customHeight="1"/>
    <row r="7936" ht="11.25" customHeight="1"/>
    <row r="7937" ht="11.25" customHeight="1"/>
    <row r="7938" ht="11.25" customHeight="1"/>
    <row r="7939" ht="11.25" customHeight="1"/>
    <row r="7940" ht="11.25" customHeight="1"/>
    <row r="7941" ht="11.25" customHeight="1"/>
    <row r="7942" ht="11.25" customHeight="1"/>
    <row r="7943" ht="11.25" customHeight="1"/>
    <row r="7944" ht="11.25" customHeight="1"/>
    <row r="7945" ht="11.25" customHeight="1"/>
    <row r="7946" ht="11.25" customHeight="1"/>
    <row r="7947" ht="11.25" customHeight="1"/>
    <row r="7948" ht="11.25" customHeight="1"/>
    <row r="7949" ht="11.25" customHeight="1"/>
    <row r="7950" ht="11.25" customHeight="1"/>
    <row r="7951" ht="11.25" customHeight="1"/>
    <row r="7952" ht="11.25" customHeight="1"/>
    <row r="7953" ht="11.25" customHeight="1"/>
    <row r="7954" ht="11.25" customHeight="1"/>
    <row r="7955" ht="11.25" customHeight="1"/>
    <row r="7956" ht="11.25" customHeight="1"/>
    <row r="7957" ht="11.25" customHeight="1"/>
    <row r="7958" ht="11.25" customHeight="1"/>
    <row r="7959" ht="11.25" customHeight="1"/>
    <row r="7960" ht="11.25" customHeight="1"/>
    <row r="7961" ht="11.25" customHeight="1"/>
    <row r="7962" ht="11.25" customHeight="1"/>
    <row r="7963" ht="11.25" customHeight="1"/>
    <row r="7964" ht="11.25" customHeight="1"/>
    <row r="7965" ht="11.25" customHeight="1"/>
    <row r="7966" ht="11.25" customHeight="1"/>
    <row r="7967" ht="11.25" customHeight="1"/>
    <row r="7968" ht="11.25" customHeight="1"/>
    <row r="7969" ht="11.25" customHeight="1"/>
    <row r="7970" ht="11.25" customHeight="1"/>
    <row r="7971" ht="11.25" customHeight="1"/>
    <row r="7972" ht="11.25" customHeight="1"/>
    <row r="7973" ht="11.25" customHeight="1"/>
    <row r="7974" ht="11.25" customHeight="1"/>
    <row r="7975" ht="11.25" customHeight="1"/>
    <row r="7976" ht="11.25" customHeight="1"/>
    <row r="7977" ht="11.25" customHeight="1"/>
    <row r="7978" ht="11.25" customHeight="1"/>
    <row r="7979" ht="11.25" customHeight="1"/>
    <row r="7980" ht="11.25" customHeight="1"/>
    <row r="7981" ht="11.25" customHeight="1"/>
    <row r="7982" ht="11.25" customHeight="1"/>
    <row r="7983" ht="11.25" customHeight="1"/>
    <row r="7984" ht="11.25" customHeight="1"/>
    <row r="7985" ht="11.25" customHeight="1"/>
    <row r="7986" ht="11.25" customHeight="1"/>
    <row r="7987" ht="11.25" customHeight="1"/>
    <row r="7988" ht="11.25" customHeight="1"/>
    <row r="7989" ht="11.25" customHeight="1"/>
    <row r="7990" ht="11.25" customHeight="1"/>
    <row r="7991" ht="11.25" customHeight="1"/>
    <row r="7992" ht="11.25" customHeight="1"/>
    <row r="7993" ht="11.25" customHeight="1"/>
    <row r="7994" ht="11.25" customHeight="1"/>
    <row r="7995" ht="11.25" customHeight="1"/>
    <row r="7996" ht="11.25" customHeight="1"/>
    <row r="7997" ht="11.25" customHeight="1"/>
    <row r="7998" ht="11.25" customHeight="1"/>
    <row r="7999" ht="11.25" customHeight="1"/>
    <row r="8000" ht="11.25" customHeight="1"/>
    <row r="8001" ht="11.25" customHeight="1"/>
    <row r="8002" ht="11.25" customHeight="1"/>
    <row r="8003" ht="11.25" customHeight="1"/>
    <row r="8004" ht="11.25" customHeight="1"/>
    <row r="8005" ht="11.25" customHeight="1"/>
    <row r="8006" ht="11.25" customHeight="1"/>
    <row r="8007" ht="11.25" customHeight="1"/>
    <row r="8008" ht="11.25" customHeight="1"/>
    <row r="8009" ht="11.25" customHeight="1"/>
    <row r="8010" ht="11.25" customHeight="1"/>
    <row r="8011" ht="11.25" customHeight="1"/>
    <row r="8012" ht="11.25" customHeight="1"/>
    <row r="8013" ht="11.25" customHeight="1"/>
    <row r="8014" ht="11.25" customHeight="1"/>
    <row r="8015" ht="11.25" customHeight="1"/>
    <row r="8016" ht="11.25" customHeight="1"/>
    <row r="8017" ht="11.25" customHeight="1"/>
    <row r="8018" ht="11.25" customHeight="1"/>
    <row r="8019" ht="11.25" customHeight="1"/>
    <row r="8020" ht="11.25" customHeight="1"/>
    <row r="8021" ht="11.25" customHeight="1"/>
    <row r="8022" ht="11.25" customHeight="1"/>
    <row r="8023" ht="11.25" customHeight="1"/>
    <row r="8024" ht="11.25" customHeight="1"/>
    <row r="8025" ht="11.25" customHeight="1"/>
    <row r="8026" ht="11.25" customHeight="1"/>
    <row r="8027" ht="11.25" customHeight="1"/>
    <row r="8028" ht="11.25" customHeight="1"/>
    <row r="8029" ht="11.25" customHeight="1"/>
    <row r="8030" ht="11.25" customHeight="1"/>
    <row r="8031" ht="11.25" customHeight="1"/>
    <row r="8032" ht="11.25" customHeight="1"/>
    <row r="8033" ht="11.25" customHeight="1"/>
    <row r="8034" ht="11.25" customHeight="1"/>
    <row r="8035" ht="11.25" customHeight="1"/>
    <row r="8036" ht="11.25" customHeight="1"/>
    <row r="8037" ht="11.25" customHeight="1"/>
    <row r="8038" ht="11.25" customHeight="1"/>
    <row r="8039" ht="11.25" customHeight="1"/>
    <row r="8040" ht="11.25" customHeight="1"/>
    <row r="8041" ht="11.25" customHeight="1"/>
    <row r="8042" ht="11.25" customHeight="1"/>
    <row r="8043" ht="11.25" customHeight="1"/>
    <row r="8044" ht="11.25" customHeight="1"/>
    <row r="8045" ht="11.25" customHeight="1"/>
    <row r="8046" ht="11.25" customHeight="1"/>
    <row r="8047" ht="11.25" customHeight="1"/>
    <row r="8048" ht="11.25" customHeight="1"/>
    <row r="8049" ht="11.25" customHeight="1"/>
    <row r="8050" ht="11.25" customHeight="1"/>
    <row r="8051" ht="11.25" customHeight="1"/>
    <row r="8052" ht="11.25" customHeight="1"/>
    <row r="8053" ht="11.25" customHeight="1"/>
    <row r="8054" ht="11.25" customHeight="1"/>
    <row r="8055" ht="11.25" customHeight="1"/>
    <row r="8056" ht="11.25" customHeight="1"/>
    <row r="8057" ht="11.25" customHeight="1"/>
    <row r="8058" ht="11.25" customHeight="1"/>
    <row r="8059" ht="11.25" customHeight="1"/>
    <row r="8060" ht="11.25" customHeight="1"/>
    <row r="8061" ht="11.25" customHeight="1"/>
    <row r="8062" ht="11.25" customHeight="1"/>
    <row r="8063" ht="11.25" customHeight="1"/>
    <row r="8064" ht="11.25" customHeight="1"/>
    <row r="8065" ht="11.25" customHeight="1"/>
    <row r="8066" ht="11.25" customHeight="1"/>
    <row r="8067" ht="11.25" customHeight="1"/>
    <row r="8068" ht="11.25" customHeight="1"/>
    <row r="8069" ht="11.25" customHeight="1"/>
    <row r="8070" ht="11.25" customHeight="1"/>
    <row r="8071" ht="11.25" customHeight="1"/>
    <row r="8072" ht="11.25" customHeight="1"/>
    <row r="8073" ht="11.25" customHeight="1"/>
    <row r="8074" ht="11.25" customHeight="1"/>
    <row r="8075" ht="11.25" customHeight="1"/>
    <row r="8076" ht="11.25" customHeight="1"/>
    <row r="8077" ht="11.25" customHeight="1"/>
    <row r="8078" ht="11.25" customHeight="1"/>
    <row r="8079" ht="11.25" customHeight="1"/>
    <row r="8080" ht="11.25" customHeight="1"/>
    <row r="8081" ht="11.25" customHeight="1"/>
    <row r="8082" ht="11.25" customHeight="1"/>
    <row r="8083" ht="11.25" customHeight="1"/>
    <row r="8084" ht="11.25" customHeight="1"/>
    <row r="8085" ht="11.25" customHeight="1"/>
    <row r="8086" ht="11.25" customHeight="1"/>
    <row r="8087" ht="11.25" customHeight="1"/>
    <row r="8088" ht="11.25" customHeight="1"/>
    <row r="8089" ht="11.25" customHeight="1"/>
    <row r="8090" ht="11.25" customHeight="1"/>
    <row r="8091" ht="11.25" customHeight="1"/>
    <row r="8092" ht="11.25" customHeight="1"/>
    <row r="8093" ht="11.25" customHeight="1"/>
    <row r="8094" ht="11.25" customHeight="1"/>
    <row r="8095" ht="11.25" customHeight="1"/>
    <row r="8096" ht="11.25" customHeight="1"/>
    <row r="8097" ht="11.25" customHeight="1"/>
    <row r="8098" ht="11.25" customHeight="1"/>
    <row r="8099" ht="11.25" customHeight="1"/>
    <row r="8100" ht="11.25" customHeight="1"/>
    <row r="8101" ht="11.25" customHeight="1"/>
    <row r="8102" ht="11.25" customHeight="1"/>
    <row r="8103" ht="11.25" customHeight="1"/>
    <row r="8104" ht="11.25" customHeight="1"/>
    <row r="8105" ht="11.25" customHeight="1"/>
    <row r="8106" ht="11.25" customHeight="1"/>
    <row r="8107" ht="11.25" customHeight="1"/>
    <row r="8108" ht="11.25" customHeight="1"/>
    <row r="8109" ht="11.25" customHeight="1"/>
    <row r="8110" ht="11.25" customHeight="1"/>
    <row r="8111" ht="11.25" customHeight="1"/>
    <row r="8112" ht="11.25" customHeight="1"/>
    <row r="8113" ht="11.25" customHeight="1"/>
    <row r="8114" ht="11.25" customHeight="1"/>
    <row r="8115" ht="11.25" customHeight="1"/>
    <row r="8116" ht="11.25" customHeight="1"/>
    <row r="8117" ht="11.25" customHeight="1"/>
    <row r="8118" ht="11.25" customHeight="1"/>
    <row r="8119" ht="11.25" customHeight="1"/>
    <row r="8120" ht="11.25" customHeight="1"/>
    <row r="8121" ht="11.25" customHeight="1"/>
    <row r="8122" ht="11.25" customHeight="1"/>
  </sheetData>
  <mergeCells count="88">
    <mergeCell ref="A362:D362"/>
    <mergeCell ref="A367:D367"/>
    <mergeCell ref="A372:D372"/>
    <mergeCell ref="A339:D339"/>
    <mergeCell ref="A345:D345"/>
    <mergeCell ref="A347:D347"/>
    <mergeCell ref="A349:D349"/>
    <mergeCell ref="A351:D351"/>
    <mergeCell ref="A353:D353"/>
    <mergeCell ref="A355:D355"/>
    <mergeCell ref="A292:D292"/>
    <mergeCell ref="A307:D307"/>
    <mergeCell ref="A309:D309"/>
    <mergeCell ref="A311:D311"/>
    <mergeCell ref="A305:D305"/>
    <mergeCell ref="A303:D303"/>
    <mergeCell ref="A295:D295"/>
    <mergeCell ref="A297:D297"/>
    <mergeCell ref="A299:D299"/>
    <mergeCell ref="A301:D301"/>
    <mergeCell ref="A272:D272"/>
    <mergeCell ref="A274:D274"/>
    <mergeCell ref="A276:D276"/>
    <mergeCell ref="A279:D279"/>
    <mergeCell ref="A221:D221"/>
    <mergeCell ref="A235:D235"/>
    <mergeCell ref="A249:D249"/>
    <mergeCell ref="A261:D261"/>
    <mergeCell ref="A78:D78"/>
    <mergeCell ref="A80:D80"/>
    <mergeCell ref="A82:D82"/>
    <mergeCell ref="A89:D89"/>
    <mergeCell ref="A70:D70"/>
    <mergeCell ref="A72:D72"/>
    <mergeCell ref="A74:D74"/>
    <mergeCell ref="A76:D76"/>
    <mergeCell ref="A378:E378"/>
    <mergeCell ref="G378:I378"/>
    <mergeCell ref="A381:E381"/>
    <mergeCell ref="G381:I381"/>
    <mergeCell ref="A379:E379"/>
    <mergeCell ref="G379:I379"/>
    <mergeCell ref="A380:E380"/>
    <mergeCell ref="G380:I380"/>
    <mergeCell ref="A6:D6"/>
    <mergeCell ref="A8:D8"/>
    <mergeCell ref="A10:D10"/>
    <mergeCell ref="G20:I20"/>
    <mergeCell ref="A13:D13"/>
    <mergeCell ref="A17:D17"/>
    <mergeCell ref="A24:D24"/>
    <mergeCell ref="A26:D26"/>
    <mergeCell ref="A38:D38"/>
    <mergeCell ref="A51:D51"/>
    <mergeCell ref="A61:D61"/>
    <mergeCell ref="A63:D63"/>
    <mergeCell ref="A65:D65"/>
    <mergeCell ref="A68:D68"/>
    <mergeCell ref="A91:D91"/>
    <mergeCell ref="A93:D93"/>
    <mergeCell ref="A95:D95"/>
    <mergeCell ref="A97:D97"/>
    <mergeCell ref="A100:D100"/>
    <mergeCell ref="A113:D113"/>
    <mergeCell ref="A126:D126"/>
    <mergeCell ref="A144:D144"/>
    <mergeCell ref="A161:D161"/>
    <mergeCell ref="A176:D176"/>
    <mergeCell ref="A188:D188"/>
    <mergeCell ref="A192:D192"/>
    <mergeCell ref="A204:D204"/>
    <mergeCell ref="A207:D207"/>
    <mergeCell ref="A217:D217"/>
    <mergeCell ref="A219:D219"/>
    <mergeCell ref="A264:D264"/>
    <mergeCell ref="A266:D266"/>
    <mergeCell ref="A268:D268"/>
    <mergeCell ref="A270:D270"/>
    <mergeCell ref="A283:D283"/>
    <mergeCell ref="A285:D285"/>
    <mergeCell ref="A287:D287"/>
    <mergeCell ref="A290:D290"/>
    <mergeCell ref="A357:D357"/>
    <mergeCell ref="A317:D317"/>
    <mergeCell ref="A319:D319"/>
    <mergeCell ref="A327:D327"/>
    <mergeCell ref="A330:D330"/>
    <mergeCell ref="A333:D333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7" r:id="rId3"/>
  <headerFooter alignWithMargins="0">
    <oddFooter>&amp;L&amp;8PÉČE O VEŘEJNOU ZELEŇ (PARKY I. KATEGORIE) - KRÁLOVSKÁ OBORA V PRAZE 7, VE SPRÁVĚ HL. M. PRAHY&amp;R&amp;P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40"/>
  <sheetViews>
    <sheetView workbookViewId="0" topLeftCell="A1">
      <selection activeCell="G4" sqref="G4"/>
    </sheetView>
  </sheetViews>
  <sheetFormatPr defaultColWidth="9.00390625" defaultRowHeight="12.75"/>
  <cols>
    <col min="1" max="1" width="14.125" style="3" customWidth="1"/>
    <col min="2" max="2" width="60.25390625" style="3" customWidth="1"/>
    <col min="3" max="3" width="12.75390625" style="3" customWidth="1"/>
    <col min="4" max="7" width="9.125" style="3" customWidth="1"/>
    <col min="8" max="8" width="9.00390625" style="3" customWidth="1"/>
    <col min="9" max="9" width="12.75390625" style="3" customWidth="1"/>
    <col min="10" max="16384" width="9.125" style="3" customWidth="1"/>
  </cols>
  <sheetData>
    <row r="1" s="12" customFormat="1" ht="39.75" customHeight="1">
      <c r="A1" s="12" t="s">
        <v>389</v>
      </c>
    </row>
    <row r="2" spans="2:3" ht="25.5" customHeight="1">
      <c r="B2" s="57" t="s">
        <v>390</v>
      </c>
      <c r="C2" s="47">
        <v>2006</v>
      </c>
    </row>
    <row r="3" spans="2:3" ht="25.5" customHeight="1">
      <c r="B3" s="3" t="s">
        <v>391</v>
      </c>
      <c r="C3" s="28"/>
    </row>
    <row r="4" ht="17.25" customHeight="1">
      <c r="C4" s="28"/>
    </row>
    <row r="5" spans="2:3" ht="25.5" customHeight="1">
      <c r="B5" s="57" t="s">
        <v>392</v>
      </c>
      <c r="C5" s="47">
        <v>2006</v>
      </c>
    </row>
    <row r="6" spans="2:3" ht="25.5" customHeight="1">
      <c r="B6" s="3" t="s">
        <v>391</v>
      </c>
      <c r="C6" s="28"/>
    </row>
    <row r="7" ht="25.5" customHeight="1"/>
    <row r="8" ht="39.75" customHeight="1">
      <c r="A8" s="12" t="s">
        <v>513</v>
      </c>
    </row>
    <row r="9" spans="1:3" s="13" customFormat="1" ht="15" customHeight="1">
      <c r="A9" s="16" t="s">
        <v>502</v>
      </c>
      <c r="B9" s="16" t="s">
        <v>503</v>
      </c>
      <c r="C9" s="16" t="s">
        <v>504</v>
      </c>
    </row>
    <row r="10" ht="3.75" customHeight="1"/>
    <row r="11" spans="1:3" s="2" customFormat="1" ht="25.5" customHeight="1">
      <c r="A11" s="118" t="s">
        <v>393</v>
      </c>
      <c r="B11" s="118" t="s">
        <v>394</v>
      </c>
      <c r="C11" s="119"/>
    </row>
    <row r="12" spans="1:3" s="2" customFormat="1" ht="25.5" customHeight="1">
      <c r="A12" s="118" t="s">
        <v>395</v>
      </c>
      <c r="B12" s="118" t="s">
        <v>396</v>
      </c>
      <c r="C12" s="119"/>
    </row>
    <row r="13" spans="1:3" s="2" customFormat="1" ht="25.5" customHeight="1">
      <c r="A13" s="118" t="s">
        <v>397</v>
      </c>
      <c r="B13" s="118" t="s">
        <v>398</v>
      </c>
      <c r="C13" s="119"/>
    </row>
    <row r="14" spans="1:3" s="2" customFormat="1" ht="25.5" customHeight="1">
      <c r="A14" s="118" t="s">
        <v>399</v>
      </c>
      <c r="B14" s="118" t="s">
        <v>400</v>
      </c>
      <c r="C14" s="119"/>
    </row>
    <row r="15" spans="1:3" s="2" customFormat="1" ht="25.5" customHeight="1">
      <c r="A15" s="118" t="s">
        <v>401</v>
      </c>
      <c r="B15" s="118" t="s">
        <v>402</v>
      </c>
      <c r="C15" s="119"/>
    </row>
    <row r="16" spans="1:3" s="2" customFormat="1" ht="25.5" customHeight="1">
      <c r="A16" s="118" t="s">
        <v>403</v>
      </c>
      <c r="B16" s="118" t="s">
        <v>404</v>
      </c>
      <c r="C16" s="119"/>
    </row>
    <row r="17" spans="1:3" s="2" customFormat="1" ht="25.5" customHeight="1">
      <c r="A17" s="118" t="s">
        <v>623</v>
      </c>
      <c r="B17" s="118" t="s">
        <v>405</v>
      </c>
      <c r="C17" s="119"/>
    </row>
    <row r="18" spans="1:3" s="2" customFormat="1" ht="25.5" customHeight="1">
      <c r="A18" s="118" t="s">
        <v>406</v>
      </c>
      <c r="B18" s="118" t="s">
        <v>407</v>
      </c>
      <c r="C18" s="119"/>
    </row>
    <row r="19" spans="1:3" s="2" customFormat="1" ht="25.5" customHeight="1">
      <c r="A19" s="118" t="s">
        <v>408</v>
      </c>
      <c r="B19" s="118" t="s">
        <v>409</v>
      </c>
      <c r="C19" s="119"/>
    </row>
    <row r="20" spans="1:3" s="2" customFormat="1" ht="25.5" customHeight="1">
      <c r="A20" s="118" t="s">
        <v>410</v>
      </c>
      <c r="B20" s="118" t="s">
        <v>411</v>
      </c>
      <c r="C20" s="119"/>
    </row>
    <row r="21" spans="1:3" s="2" customFormat="1" ht="25.5" customHeight="1">
      <c r="A21" s="118" t="s">
        <v>412</v>
      </c>
      <c r="B21" s="118" t="s">
        <v>413</v>
      </c>
      <c r="C21" s="119"/>
    </row>
    <row r="22" spans="1:3" s="2" customFormat="1" ht="25.5" customHeight="1">
      <c r="A22" s="118" t="s">
        <v>414</v>
      </c>
      <c r="B22" s="118" t="s">
        <v>415</v>
      </c>
      <c r="C22" s="119"/>
    </row>
    <row r="23" spans="1:3" s="2" customFormat="1" ht="25.5" customHeight="1">
      <c r="A23" s="118" t="s">
        <v>416</v>
      </c>
      <c r="B23" s="118" t="s">
        <v>417</v>
      </c>
      <c r="C23" s="119"/>
    </row>
    <row r="24" spans="1:3" s="2" customFormat="1" ht="25.5" customHeight="1">
      <c r="A24" s="118" t="s">
        <v>418</v>
      </c>
      <c r="B24" s="118" t="s">
        <v>419</v>
      </c>
      <c r="C24" s="119"/>
    </row>
    <row r="25" spans="1:3" s="2" customFormat="1" ht="25.5" customHeight="1">
      <c r="A25" s="118" t="s">
        <v>420</v>
      </c>
      <c r="B25" s="118" t="s">
        <v>421</v>
      </c>
      <c r="C25" s="119"/>
    </row>
    <row r="26" spans="1:3" s="2" customFormat="1" ht="25.5" customHeight="1">
      <c r="A26" s="118" t="s">
        <v>422</v>
      </c>
      <c r="B26" s="118" t="s">
        <v>423</v>
      </c>
      <c r="C26" s="119"/>
    </row>
    <row r="27" spans="1:3" s="2" customFormat="1" ht="25.5" customHeight="1">
      <c r="A27" s="118" t="s">
        <v>205</v>
      </c>
      <c r="B27" s="118" t="s">
        <v>424</v>
      </c>
      <c r="C27" s="119"/>
    </row>
    <row r="28" spans="1:3" s="2" customFormat="1" ht="25.5" customHeight="1">
      <c r="A28" s="118" t="s">
        <v>104</v>
      </c>
      <c r="B28" s="118" t="s">
        <v>425</v>
      </c>
      <c r="C28" s="119"/>
    </row>
    <row r="29" spans="1:3" s="2" customFormat="1" ht="25.5" customHeight="1">
      <c r="A29" s="118" t="s">
        <v>99</v>
      </c>
      <c r="B29" s="118" t="s">
        <v>426</v>
      </c>
      <c r="C29" s="119"/>
    </row>
    <row r="30" spans="1:3" s="2" customFormat="1" ht="25.5" customHeight="1">
      <c r="A30" s="118" t="s">
        <v>427</v>
      </c>
      <c r="B30" s="118" t="s">
        <v>428</v>
      </c>
      <c r="C30" s="119"/>
    </row>
    <row r="31" spans="1:3" s="2" customFormat="1" ht="25.5" customHeight="1">
      <c r="A31" s="118" t="s">
        <v>149</v>
      </c>
      <c r="B31" s="118" t="s">
        <v>429</v>
      </c>
      <c r="C31" s="119"/>
    </row>
    <row r="32" spans="1:3" s="2" customFormat="1" ht="25.5">
      <c r="A32" s="118" t="s">
        <v>430</v>
      </c>
      <c r="B32" s="118" t="s">
        <v>431</v>
      </c>
      <c r="C32" s="119"/>
    </row>
    <row r="33" spans="1:3" s="2" customFormat="1" ht="25.5" customHeight="1">
      <c r="A33" s="118" t="s">
        <v>432</v>
      </c>
      <c r="B33" s="118" t="s">
        <v>433</v>
      </c>
      <c r="C33" s="119"/>
    </row>
    <row r="34" spans="1:3" s="2" customFormat="1" ht="25.5" customHeight="1">
      <c r="A34" s="118" t="s">
        <v>434</v>
      </c>
      <c r="B34" s="118" t="s">
        <v>435</v>
      </c>
      <c r="C34" s="119"/>
    </row>
    <row r="35" spans="1:3" s="2" customFormat="1" ht="25.5" customHeight="1">
      <c r="A35" s="118" t="s">
        <v>436</v>
      </c>
      <c r="B35" s="118" t="s">
        <v>437</v>
      </c>
      <c r="C35" s="119"/>
    </row>
    <row r="36" spans="1:3" s="2" customFormat="1" ht="25.5" customHeight="1">
      <c r="A36" s="118" t="s">
        <v>438</v>
      </c>
      <c r="B36" s="118" t="s">
        <v>439</v>
      </c>
      <c r="C36" s="119"/>
    </row>
    <row r="37" spans="1:3" s="2" customFormat="1" ht="25.5" customHeight="1">
      <c r="A37" s="118" t="s">
        <v>440</v>
      </c>
      <c r="B37" s="118" t="s">
        <v>441</v>
      </c>
      <c r="C37" s="119"/>
    </row>
    <row r="38" spans="1:3" s="2" customFormat="1" ht="25.5" customHeight="1">
      <c r="A38" s="118" t="s">
        <v>442</v>
      </c>
      <c r="B38" s="118" t="s">
        <v>443</v>
      </c>
      <c r="C38" s="119"/>
    </row>
    <row r="39" spans="1:3" s="2" customFormat="1" ht="25.5" customHeight="1" thickBot="1">
      <c r="A39" s="142" t="s">
        <v>444</v>
      </c>
      <c r="B39" s="142" t="s">
        <v>445</v>
      </c>
      <c r="C39" s="143"/>
    </row>
    <row r="40" spans="1:3" s="2" customFormat="1" ht="25.5" customHeight="1" thickBot="1" thickTop="1">
      <c r="A40" s="144"/>
      <c r="B40" s="144" t="s">
        <v>275</v>
      </c>
      <c r="C40" s="141">
        <f>SUM(C11:C39)</f>
        <v>0</v>
      </c>
    </row>
    <row r="41" ht="13.5" thickTop="1"/>
  </sheetData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90" r:id="rId1"/>
  <headerFooter alignWithMargins="0">
    <oddFooter>&amp;L&amp;8PÉČE O VEŘEJNOU ZELEŇ (PARKY I. KATEGORIE) - KRÁLOVSKÁ OBORA V PRAZE 7, VE SPRÁVĚ HL. M. PRAHY&amp;R&amp;P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F231"/>
  <sheetViews>
    <sheetView showGridLines="0" showRowColHeaders="0" workbookViewId="0" topLeftCell="A1">
      <selection activeCell="C1" sqref="C1"/>
    </sheetView>
  </sheetViews>
  <sheetFormatPr defaultColWidth="9.00390625" defaultRowHeight="12.75"/>
  <cols>
    <col min="1" max="2" width="5.75390625" style="0" customWidth="1"/>
    <col min="3" max="3" width="40.375" style="0" customWidth="1"/>
    <col min="4" max="4" width="11.375" style="40" customWidth="1"/>
    <col min="5" max="6" width="11.125" style="35" customWidth="1"/>
  </cols>
  <sheetData>
    <row r="1" ht="40.5" customHeight="1">
      <c r="A1" s="12" t="s">
        <v>372</v>
      </c>
    </row>
    <row r="2" spans="1:6" s="29" customFormat="1" ht="11.25">
      <c r="A2" s="29" t="s">
        <v>495</v>
      </c>
      <c r="B2" s="29" t="s">
        <v>469</v>
      </c>
      <c r="D2" s="145" t="s">
        <v>521</v>
      </c>
      <c r="E2" s="146" t="s">
        <v>474</v>
      </c>
      <c r="F2" s="146" t="s">
        <v>522</v>
      </c>
    </row>
    <row r="3" spans="2:6" s="29" customFormat="1" ht="11.25">
      <c r="B3" s="29" t="s">
        <v>495</v>
      </c>
      <c r="C3" s="29" t="s">
        <v>507</v>
      </c>
      <c r="D3" s="145"/>
      <c r="E3" s="146"/>
      <c r="F3" s="146"/>
    </row>
    <row r="4" spans="1:6" s="2" customFormat="1" ht="3.75" customHeight="1">
      <c r="A4" s="6"/>
      <c r="B4" s="6"/>
      <c r="C4" s="6"/>
      <c r="D4" s="41"/>
      <c r="E4" s="36"/>
      <c r="F4" s="36"/>
    </row>
    <row r="5" spans="4:6" s="2" customFormat="1" ht="3.75" customHeight="1">
      <c r="D5" s="19"/>
      <c r="E5" s="37"/>
      <c r="F5" s="37"/>
    </row>
    <row r="6" spans="1:6" s="30" customFormat="1" ht="19.5" customHeight="1">
      <c r="A6" s="30">
        <v>14</v>
      </c>
      <c r="B6" s="30" t="s">
        <v>545</v>
      </c>
      <c r="D6" s="1">
        <v>11</v>
      </c>
      <c r="E6" s="104"/>
      <c r="F6" s="104"/>
    </row>
    <row r="7" spans="2:6" s="32" customFormat="1" ht="12.75">
      <c r="B7" s="32">
        <v>0</v>
      </c>
      <c r="C7" s="32" t="s">
        <v>546</v>
      </c>
      <c r="D7" s="42">
        <v>11</v>
      </c>
      <c r="E7" s="38">
        <v>797577</v>
      </c>
      <c r="F7" s="38">
        <v>761995</v>
      </c>
    </row>
    <row r="8" spans="2:6" s="32" customFormat="1" ht="12.75">
      <c r="B8" s="32">
        <v>24</v>
      </c>
      <c r="C8" s="32" t="s">
        <v>547</v>
      </c>
      <c r="D8" s="42">
        <v>7</v>
      </c>
      <c r="E8" s="38">
        <v>45358</v>
      </c>
      <c r="F8" s="38">
        <v>45358</v>
      </c>
    </row>
    <row r="9" spans="2:6" s="32" customFormat="1" ht="12.75">
      <c r="B9" s="32">
        <v>33</v>
      </c>
      <c r="C9" s="32" t="s">
        <v>548</v>
      </c>
      <c r="D9" s="42">
        <v>12</v>
      </c>
      <c r="E9" s="38">
        <v>2938</v>
      </c>
      <c r="F9" s="38">
        <v>2900</v>
      </c>
    </row>
    <row r="10" spans="2:6" s="32" customFormat="1" ht="12.75">
      <c r="B10" s="32">
        <v>34</v>
      </c>
      <c r="C10" s="32" t="s">
        <v>549</v>
      </c>
      <c r="D10" s="42">
        <v>12</v>
      </c>
      <c r="E10" s="38">
        <v>1018</v>
      </c>
      <c r="F10" s="38">
        <v>1018</v>
      </c>
    </row>
    <row r="11" spans="2:6" s="32" customFormat="1" ht="12.75">
      <c r="B11" s="32">
        <v>35</v>
      </c>
      <c r="C11" s="32" t="s">
        <v>550</v>
      </c>
      <c r="D11" s="42">
        <v>12</v>
      </c>
      <c r="E11" s="38">
        <v>1051</v>
      </c>
      <c r="F11" s="38">
        <v>1051</v>
      </c>
    </row>
    <row r="12" spans="2:6" s="32" customFormat="1" ht="12.75">
      <c r="B12" s="32">
        <v>38</v>
      </c>
      <c r="C12" s="32" t="s">
        <v>351</v>
      </c>
      <c r="D12" s="42">
        <v>13</v>
      </c>
      <c r="E12" s="38">
        <v>2200</v>
      </c>
      <c r="F12" s="38">
        <v>2200</v>
      </c>
    </row>
    <row r="13" spans="1:6" s="32" customFormat="1" ht="3.75" customHeight="1">
      <c r="A13" s="101"/>
      <c r="B13" s="101"/>
      <c r="C13" s="101"/>
      <c r="D13" s="102"/>
      <c r="E13" s="103"/>
      <c r="F13" s="103"/>
    </row>
    <row r="14" spans="1:6" s="32" customFormat="1" ht="19.5" customHeight="1">
      <c r="A14" s="30" t="s">
        <v>551</v>
      </c>
      <c r="B14" s="30"/>
      <c r="C14" s="30"/>
      <c r="D14" s="1"/>
      <c r="E14" s="104">
        <f>SUM($E$6:$E$13)</f>
        <v>850142</v>
      </c>
      <c r="F14" s="104">
        <f>SUM($F$6:$F$13)</f>
        <v>814522</v>
      </c>
    </row>
    <row r="15" spans="1:6" s="32" customFormat="1" ht="12.75">
      <c r="A15" s="34"/>
      <c r="B15" s="34"/>
      <c r="C15" s="34"/>
      <c r="D15" s="33"/>
      <c r="E15" s="39"/>
      <c r="F15" s="39"/>
    </row>
    <row r="16" spans="1:6" s="32" customFormat="1" ht="12.75">
      <c r="A16" s="34"/>
      <c r="B16" s="34"/>
      <c r="C16" s="34"/>
      <c r="D16" s="33"/>
      <c r="E16" s="39"/>
      <c r="F16" s="39"/>
    </row>
    <row r="17" spans="1:6" s="32" customFormat="1" ht="12.75">
      <c r="A17" s="34"/>
      <c r="B17" s="34"/>
      <c r="C17" s="34"/>
      <c r="D17" s="33"/>
      <c r="E17" s="39"/>
      <c r="F17" s="39"/>
    </row>
    <row r="18" spans="4:6" s="32" customFormat="1" ht="12.75">
      <c r="D18" s="42"/>
      <c r="E18" s="38"/>
      <c r="F18" s="38"/>
    </row>
    <row r="19" spans="4:6" s="32" customFormat="1" ht="12.75">
      <c r="D19" s="42"/>
      <c r="E19" s="38"/>
      <c r="F19" s="38"/>
    </row>
    <row r="20" spans="4:6" s="32" customFormat="1" ht="12.75">
      <c r="D20" s="42"/>
      <c r="E20" s="38"/>
      <c r="F20" s="38"/>
    </row>
    <row r="21" spans="4:6" s="32" customFormat="1" ht="12.75">
      <c r="D21" s="42"/>
      <c r="E21" s="38"/>
      <c r="F21" s="38"/>
    </row>
    <row r="22" spans="4:6" s="32" customFormat="1" ht="12.75">
      <c r="D22" s="42"/>
      <c r="E22" s="38"/>
      <c r="F22" s="38"/>
    </row>
    <row r="23" spans="4:6" s="32" customFormat="1" ht="12.75">
      <c r="D23" s="42"/>
      <c r="E23" s="38"/>
      <c r="F23" s="38"/>
    </row>
    <row r="24" spans="4:6" s="32" customFormat="1" ht="12.75">
      <c r="D24" s="42"/>
      <c r="E24" s="38"/>
      <c r="F24" s="38"/>
    </row>
    <row r="25" spans="1:6" s="2" customFormat="1" ht="12.75">
      <c r="A25" s="30"/>
      <c r="D25" s="19"/>
      <c r="E25" s="37"/>
      <c r="F25" s="37"/>
    </row>
    <row r="26" spans="1:6" s="2" customFormat="1" ht="12.75">
      <c r="A26" s="30"/>
      <c r="D26" s="19"/>
      <c r="E26" s="37"/>
      <c r="F26" s="37"/>
    </row>
    <row r="27" spans="1:6" s="2" customFormat="1" ht="12.75">
      <c r="A27" s="30"/>
      <c r="D27" s="19"/>
      <c r="E27" s="37"/>
      <c r="F27" s="37"/>
    </row>
    <row r="28" spans="1:6" s="2" customFormat="1" ht="12.75">
      <c r="A28" s="30"/>
      <c r="D28" s="19"/>
      <c r="E28" s="37"/>
      <c r="F28" s="37"/>
    </row>
    <row r="29" spans="1:6" s="2" customFormat="1" ht="12.75">
      <c r="A29" s="30"/>
      <c r="D29" s="19"/>
      <c r="E29" s="37"/>
      <c r="F29" s="37"/>
    </row>
    <row r="30" spans="1:6" s="2" customFormat="1" ht="12.75">
      <c r="A30" s="30"/>
      <c r="D30" s="19"/>
      <c r="E30" s="37"/>
      <c r="F30" s="37"/>
    </row>
    <row r="31" spans="1:6" s="2" customFormat="1" ht="12.75">
      <c r="A31" s="30"/>
      <c r="D31" s="19"/>
      <c r="E31" s="37"/>
      <c r="F31" s="37"/>
    </row>
    <row r="32" spans="1:6" s="2" customFormat="1" ht="12.75">
      <c r="A32" s="30"/>
      <c r="D32" s="19"/>
      <c r="E32" s="37"/>
      <c r="F32" s="37"/>
    </row>
    <row r="33" spans="1:6" s="2" customFormat="1" ht="12.75">
      <c r="A33" s="30"/>
      <c r="D33" s="19"/>
      <c r="E33" s="37"/>
      <c r="F33" s="37"/>
    </row>
    <row r="34" spans="1:6" s="2" customFormat="1" ht="12.75">
      <c r="A34" s="30"/>
      <c r="D34" s="19"/>
      <c r="E34" s="37"/>
      <c r="F34" s="37"/>
    </row>
    <row r="35" spans="1:6" s="2" customFormat="1" ht="12.75">
      <c r="A35" s="30"/>
      <c r="D35" s="19"/>
      <c r="E35" s="37"/>
      <c r="F35" s="37"/>
    </row>
    <row r="36" spans="1:6" s="2" customFormat="1" ht="12.75">
      <c r="A36" s="30"/>
      <c r="D36" s="19"/>
      <c r="E36" s="37"/>
      <c r="F36" s="37"/>
    </row>
    <row r="37" spans="1:6" s="2" customFormat="1" ht="12.75">
      <c r="A37" s="30"/>
      <c r="D37" s="19"/>
      <c r="E37" s="37"/>
      <c r="F37" s="37"/>
    </row>
    <row r="38" spans="1:6" s="2" customFormat="1" ht="12.75">
      <c r="A38" s="30"/>
      <c r="D38" s="19"/>
      <c r="E38" s="37"/>
      <c r="F38" s="37"/>
    </row>
    <row r="39" spans="1:6" s="2" customFormat="1" ht="12.75">
      <c r="A39" s="30"/>
      <c r="D39" s="19"/>
      <c r="E39" s="37"/>
      <c r="F39" s="37"/>
    </row>
    <row r="40" spans="1:6" s="2" customFormat="1" ht="12.75">
      <c r="A40" s="30"/>
      <c r="D40" s="19"/>
      <c r="E40" s="37"/>
      <c r="F40" s="37"/>
    </row>
    <row r="41" spans="1:6" s="2" customFormat="1" ht="12.75">
      <c r="A41" s="30"/>
      <c r="D41" s="19"/>
      <c r="E41" s="37"/>
      <c r="F41" s="37"/>
    </row>
    <row r="42" spans="1:6" s="2" customFormat="1" ht="12.75">
      <c r="A42" s="30"/>
      <c r="D42" s="19"/>
      <c r="E42" s="37"/>
      <c r="F42" s="37"/>
    </row>
    <row r="43" spans="1:6" s="2" customFormat="1" ht="12.75">
      <c r="A43" s="30"/>
      <c r="D43" s="19"/>
      <c r="E43" s="37"/>
      <c r="F43" s="37"/>
    </row>
    <row r="44" spans="1:6" s="2" customFormat="1" ht="12.75">
      <c r="A44" s="30"/>
      <c r="D44" s="19"/>
      <c r="E44" s="37"/>
      <c r="F44" s="37"/>
    </row>
    <row r="45" spans="1:6" s="2" customFormat="1" ht="12.75">
      <c r="A45" s="30"/>
      <c r="D45" s="19"/>
      <c r="E45" s="37"/>
      <c r="F45" s="37"/>
    </row>
    <row r="46" spans="1:6" s="2" customFormat="1" ht="12.75">
      <c r="A46" s="30"/>
      <c r="D46" s="19"/>
      <c r="E46" s="37"/>
      <c r="F46" s="37"/>
    </row>
    <row r="47" spans="1:6" s="2" customFormat="1" ht="12.75">
      <c r="A47" s="30"/>
      <c r="D47" s="19"/>
      <c r="E47" s="37"/>
      <c r="F47" s="37"/>
    </row>
    <row r="48" spans="1:6" s="2" customFormat="1" ht="12.75">
      <c r="A48" s="30"/>
      <c r="D48" s="19"/>
      <c r="E48" s="37"/>
      <c r="F48" s="37"/>
    </row>
    <row r="49" spans="1:6" s="2" customFormat="1" ht="12.75">
      <c r="A49" s="30"/>
      <c r="D49" s="19"/>
      <c r="E49" s="37"/>
      <c r="F49" s="37"/>
    </row>
    <row r="50" spans="1:6" s="2" customFormat="1" ht="12.75">
      <c r="A50" s="30"/>
      <c r="D50" s="19"/>
      <c r="E50" s="37"/>
      <c r="F50" s="37"/>
    </row>
    <row r="51" spans="1:6" s="2" customFormat="1" ht="12.75">
      <c r="A51" s="30"/>
      <c r="D51" s="19"/>
      <c r="E51" s="37"/>
      <c r="F51" s="37"/>
    </row>
    <row r="52" spans="1:6" s="2" customFormat="1" ht="12.75">
      <c r="A52" s="30"/>
      <c r="D52" s="19"/>
      <c r="E52" s="37"/>
      <c r="F52" s="37"/>
    </row>
    <row r="53" spans="1:6" s="2" customFormat="1" ht="12.75">
      <c r="A53" s="30"/>
      <c r="D53" s="19"/>
      <c r="E53" s="37"/>
      <c r="F53" s="37"/>
    </row>
    <row r="54" spans="1:6" s="2" customFormat="1" ht="12.75">
      <c r="A54" s="30"/>
      <c r="D54" s="19"/>
      <c r="E54" s="37"/>
      <c r="F54" s="37"/>
    </row>
    <row r="55" spans="1:6" s="2" customFormat="1" ht="12.75">
      <c r="A55" s="30"/>
      <c r="D55" s="19"/>
      <c r="E55" s="37"/>
      <c r="F55" s="37"/>
    </row>
    <row r="56" spans="1:6" s="2" customFormat="1" ht="12.75">
      <c r="A56" s="30"/>
      <c r="D56" s="19"/>
      <c r="E56" s="37"/>
      <c r="F56" s="37"/>
    </row>
    <row r="57" spans="1:6" s="2" customFormat="1" ht="12.75">
      <c r="A57" s="30"/>
      <c r="D57" s="19"/>
      <c r="E57" s="37"/>
      <c r="F57" s="37"/>
    </row>
    <row r="58" spans="1:6" s="2" customFormat="1" ht="12.75">
      <c r="A58" s="30"/>
      <c r="D58" s="19"/>
      <c r="E58" s="37"/>
      <c r="F58" s="37"/>
    </row>
    <row r="59" spans="1:6" s="2" customFormat="1" ht="12.75">
      <c r="A59" s="30"/>
      <c r="D59" s="19"/>
      <c r="E59" s="37"/>
      <c r="F59" s="37"/>
    </row>
    <row r="60" spans="1:6" s="2" customFormat="1" ht="12.75">
      <c r="A60" s="30"/>
      <c r="D60" s="19"/>
      <c r="E60" s="37"/>
      <c r="F60" s="37"/>
    </row>
    <row r="61" spans="1:6" s="2" customFormat="1" ht="12.75">
      <c r="A61" s="30"/>
      <c r="D61" s="19"/>
      <c r="E61" s="37"/>
      <c r="F61" s="37"/>
    </row>
    <row r="62" spans="1:6" s="2" customFormat="1" ht="12.75">
      <c r="A62" s="30"/>
      <c r="D62" s="19"/>
      <c r="E62" s="37"/>
      <c r="F62" s="37"/>
    </row>
    <row r="63" spans="1:6" s="2" customFormat="1" ht="12.75">
      <c r="A63" s="30"/>
      <c r="D63" s="19"/>
      <c r="E63" s="37"/>
      <c r="F63" s="37"/>
    </row>
    <row r="64" spans="1:6" s="2" customFormat="1" ht="12.75">
      <c r="A64" s="30"/>
      <c r="D64" s="19"/>
      <c r="E64" s="37"/>
      <c r="F64" s="37"/>
    </row>
    <row r="65" spans="1:6" s="2" customFormat="1" ht="12.75">
      <c r="A65" s="30"/>
      <c r="D65" s="19"/>
      <c r="E65" s="37"/>
      <c r="F65" s="37"/>
    </row>
    <row r="66" spans="1:6" s="2" customFormat="1" ht="12.75">
      <c r="A66" s="30"/>
      <c r="D66" s="19"/>
      <c r="E66" s="37"/>
      <c r="F66" s="37"/>
    </row>
    <row r="67" spans="1:6" s="2" customFormat="1" ht="12.75">
      <c r="A67" s="30"/>
      <c r="D67" s="19"/>
      <c r="E67" s="37"/>
      <c r="F67" s="37"/>
    </row>
    <row r="68" spans="1:6" s="2" customFormat="1" ht="12.75">
      <c r="A68" s="30"/>
      <c r="D68" s="19"/>
      <c r="E68" s="37"/>
      <c r="F68" s="37"/>
    </row>
    <row r="69" spans="1:6" s="2" customFormat="1" ht="12.75">
      <c r="A69" s="30"/>
      <c r="D69" s="19"/>
      <c r="E69" s="37"/>
      <c r="F69" s="37"/>
    </row>
    <row r="70" spans="1:6" s="2" customFormat="1" ht="12.75">
      <c r="A70" s="30"/>
      <c r="D70" s="19"/>
      <c r="E70" s="37"/>
      <c r="F70" s="37"/>
    </row>
    <row r="71" spans="1:6" s="2" customFormat="1" ht="12.75">
      <c r="A71" s="30"/>
      <c r="D71" s="19"/>
      <c r="E71" s="37"/>
      <c r="F71" s="37"/>
    </row>
    <row r="72" spans="1:6" s="2" customFormat="1" ht="12.75">
      <c r="A72" s="30"/>
      <c r="D72" s="19"/>
      <c r="E72" s="37"/>
      <c r="F72" s="37"/>
    </row>
    <row r="73" spans="1:6" s="2" customFormat="1" ht="12.75">
      <c r="A73" s="30"/>
      <c r="D73" s="19"/>
      <c r="E73" s="37"/>
      <c r="F73" s="37"/>
    </row>
    <row r="74" spans="1:6" s="2" customFormat="1" ht="12.75">
      <c r="A74" s="30"/>
      <c r="D74" s="19"/>
      <c r="E74" s="37"/>
      <c r="F74" s="37"/>
    </row>
    <row r="75" spans="1:6" s="2" customFormat="1" ht="12.75">
      <c r="A75" s="30"/>
      <c r="D75" s="19"/>
      <c r="E75" s="37"/>
      <c r="F75" s="37"/>
    </row>
    <row r="76" spans="1:6" s="2" customFormat="1" ht="12.75">
      <c r="A76" s="30"/>
      <c r="D76" s="19"/>
      <c r="E76" s="37"/>
      <c r="F76" s="37"/>
    </row>
    <row r="77" spans="1:6" s="2" customFormat="1" ht="12.75">
      <c r="A77" s="30"/>
      <c r="D77" s="19"/>
      <c r="E77" s="37"/>
      <c r="F77" s="37"/>
    </row>
    <row r="78" spans="1:6" s="2" customFormat="1" ht="12.75">
      <c r="A78" s="30"/>
      <c r="D78" s="19"/>
      <c r="E78" s="37"/>
      <c r="F78" s="37"/>
    </row>
    <row r="79" spans="1:6" s="2" customFormat="1" ht="12.75">
      <c r="A79" s="30"/>
      <c r="D79" s="19"/>
      <c r="E79" s="37"/>
      <c r="F79" s="37"/>
    </row>
    <row r="80" spans="1:6" s="2" customFormat="1" ht="12.75">
      <c r="A80" s="30"/>
      <c r="D80" s="19"/>
      <c r="E80" s="37"/>
      <c r="F80" s="37"/>
    </row>
    <row r="81" spans="1:6" s="2" customFormat="1" ht="12.75">
      <c r="A81" s="30"/>
      <c r="D81" s="19"/>
      <c r="E81" s="37"/>
      <c r="F81" s="37"/>
    </row>
    <row r="82" spans="1:6" s="2" customFormat="1" ht="12.75">
      <c r="A82" s="30"/>
      <c r="D82" s="19"/>
      <c r="E82" s="37"/>
      <c r="F82" s="37"/>
    </row>
    <row r="83" spans="1:6" s="2" customFormat="1" ht="12.75">
      <c r="A83" s="30"/>
      <c r="D83" s="19"/>
      <c r="E83" s="37"/>
      <c r="F83" s="37"/>
    </row>
    <row r="84" spans="1:6" s="2" customFormat="1" ht="12.75">
      <c r="A84" s="30"/>
      <c r="D84" s="19"/>
      <c r="E84" s="37"/>
      <c r="F84" s="37"/>
    </row>
    <row r="85" spans="1:6" s="2" customFormat="1" ht="12.75">
      <c r="A85" s="30"/>
      <c r="D85" s="19"/>
      <c r="E85" s="37"/>
      <c r="F85" s="37"/>
    </row>
    <row r="86" spans="1:6" s="2" customFormat="1" ht="12.75">
      <c r="A86" s="30"/>
      <c r="D86" s="19"/>
      <c r="E86" s="37"/>
      <c r="F86" s="37"/>
    </row>
    <row r="87" spans="1:6" s="2" customFormat="1" ht="12.75">
      <c r="A87" s="30"/>
      <c r="D87" s="19"/>
      <c r="E87" s="37"/>
      <c r="F87" s="37"/>
    </row>
    <row r="88" spans="1:6" s="2" customFormat="1" ht="12.75">
      <c r="A88" s="30"/>
      <c r="D88" s="19"/>
      <c r="E88" s="37"/>
      <c r="F88" s="37"/>
    </row>
    <row r="89" spans="1:6" s="2" customFormat="1" ht="12.75">
      <c r="A89" s="30"/>
      <c r="D89" s="19"/>
      <c r="E89" s="37"/>
      <c r="F89" s="37"/>
    </row>
    <row r="90" spans="1:6" s="2" customFormat="1" ht="12.75">
      <c r="A90" s="30"/>
      <c r="D90" s="19"/>
      <c r="E90" s="37"/>
      <c r="F90" s="37"/>
    </row>
    <row r="91" spans="1:6" s="2" customFormat="1" ht="12.75">
      <c r="A91" s="30"/>
      <c r="D91" s="19"/>
      <c r="E91" s="37"/>
      <c r="F91" s="37"/>
    </row>
    <row r="92" spans="1:6" s="2" customFormat="1" ht="12.75">
      <c r="A92" s="30"/>
      <c r="D92" s="19"/>
      <c r="E92" s="37"/>
      <c r="F92" s="37"/>
    </row>
    <row r="93" spans="1:6" s="2" customFormat="1" ht="12.75">
      <c r="A93" s="30"/>
      <c r="D93" s="19"/>
      <c r="E93" s="37"/>
      <c r="F93" s="37"/>
    </row>
    <row r="94" spans="1:6" s="2" customFormat="1" ht="12.75">
      <c r="A94" s="30"/>
      <c r="D94" s="19"/>
      <c r="E94" s="37"/>
      <c r="F94" s="37"/>
    </row>
    <row r="95" spans="1:6" s="2" customFormat="1" ht="12.75">
      <c r="A95" s="30"/>
      <c r="D95" s="19"/>
      <c r="E95" s="37"/>
      <c r="F95" s="37"/>
    </row>
    <row r="96" spans="1:6" s="2" customFormat="1" ht="12.75">
      <c r="A96" s="30"/>
      <c r="D96" s="19"/>
      <c r="E96" s="37"/>
      <c r="F96" s="37"/>
    </row>
    <row r="97" spans="1:6" s="2" customFormat="1" ht="12.75">
      <c r="A97" s="30"/>
      <c r="D97" s="19"/>
      <c r="E97" s="37"/>
      <c r="F97" s="37"/>
    </row>
    <row r="98" spans="1:6" s="2" customFormat="1" ht="12.75">
      <c r="A98" s="30"/>
      <c r="D98" s="19"/>
      <c r="E98" s="37"/>
      <c r="F98" s="37"/>
    </row>
    <row r="99" spans="1:6" s="2" customFormat="1" ht="12.75">
      <c r="A99" s="30"/>
      <c r="D99" s="19"/>
      <c r="E99" s="37"/>
      <c r="F99" s="37"/>
    </row>
    <row r="100" spans="1:6" s="2" customFormat="1" ht="12.75">
      <c r="A100" s="30"/>
      <c r="D100" s="19"/>
      <c r="E100" s="37"/>
      <c r="F100" s="37"/>
    </row>
    <row r="101" spans="1:6" s="2" customFormat="1" ht="12.75">
      <c r="A101" s="30"/>
      <c r="D101" s="19"/>
      <c r="E101" s="37"/>
      <c r="F101" s="37"/>
    </row>
    <row r="102" spans="1:6" s="2" customFormat="1" ht="12.75">
      <c r="A102" s="30"/>
      <c r="D102" s="19"/>
      <c r="E102" s="37"/>
      <c r="F102" s="37"/>
    </row>
    <row r="103" spans="1:6" s="2" customFormat="1" ht="12.75">
      <c r="A103" s="30"/>
      <c r="D103" s="19"/>
      <c r="E103" s="37"/>
      <c r="F103" s="37"/>
    </row>
    <row r="104" spans="1:6" s="2" customFormat="1" ht="12.75">
      <c r="A104" s="30"/>
      <c r="D104" s="19"/>
      <c r="E104" s="37"/>
      <c r="F104" s="37"/>
    </row>
    <row r="105" spans="1:6" s="2" customFormat="1" ht="12.75">
      <c r="A105" s="30"/>
      <c r="D105" s="19"/>
      <c r="E105" s="37"/>
      <c r="F105" s="37"/>
    </row>
    <row r="106" spans="1:6" s="2" customFormat="1" ht="12.75">
      <c r="A106" s="30"/>
      <c r="D106" s="19"/>
      <c r="E106" s="37"/>
      <c r="F106" s="37"/>
    </row>
    <row r="107" spans="1:6" s="2" customFormat="1" ht="12.75">
      <c r="A107" s="30"/>
      <c r="D107" s="19"/>
      <c r="E107" s="37"/>
      <c r="F107" s="37"/>
    </row>
    <row r="108" spans="1:6" s="2" customFormat="1" ht="12.75">
      <c r="A108" s="30"/>
      <c r="D108" s="19"/>
      <c r="E108" s="37"/>
      <c r="F108" s="37"/>
    </row>
    <row r="109" spans="1:6" s="2" customFormat="1" ht="12.75">
      <c r="A109" s="30"/>
      <c r="D109" s="19"/>
      <c r="E109" s="37"/>
      <c r="F109" s="37"/>
    </row>
    <row r="110" spans="1:6" s="2" customFormat="1" ht="12.75">
      <c r="A110" s="30"/>
      <c r="D110" s="19"/>
      <c r="E110" s="37"/>
      <c r="F110" s="37"/>
    </row>
    <row r="111" spans="1:6" s="2" customFormat="1" ht="12.75">
      <c r="A111" s="30"/>
      <c r="D111" s="19"/>
      <c r="E111" s="37"/>
      <c r="F111" s="37"/>
    </row>
    <row r="112" spans="1:6" s="2" customFormat="1" ht="12.75">
      <c r="A112" s="30"/>
      <c r="D112" s="19"/>
      <c r="E112" s="37"/>
      <c r="F112" s="37"/>
    </row>
    <row r="113" spans="1:6" s="2" customFormat="1" ht="12.75">
      <c r="A113" s="30"/>
      <c r="D113" s="19"/>
      <c r="E113" s="37"/>
      <c r="F113" s="37"/>
    </row>
    <row r="114" spans="1:6" s="2" customFormat="1" ht="12.75">
      <c r="A114" s="30"/>
      <c r="D114" s="19"/>
      <c r="E114" s="37"/>
      <c r="F114" s="37"/>
    </row>
    <row r="115" spans="1:6" s="2" customFormat="1" ht="12.75">
      <c r="A115" s="30"/>
      <c r="D115" s="19"/>
      <c r="E115" s="37"/>
      <c r="F115" s="37"/>
    </row>
    <row r="116" spans="1:6" s="2" customFormat="1" ht="12.75">
      <c r="A116" s="30"/>
      <c r="D116" s="19"/>
      <c r="E116" s="37"/>
      <c r="F116" s="37"/>
    </row>
    <row r="117" spans="1:6" s="2" customFormat="1" ht="12.75">
      <c r="A117" s="30"/>
      <c r="D117" s="19"/>
      <c r="E117" s="37"/>
      <c r="F117" s="37"/>
    </row>
    <row r="118" spans="1:6" s="2" customFormat="1" ht="12.75">
      <c r="A118" s="30"/>
      <c r="D118" s="19"/>
      <c r="E118" s="37"/>
      <c r="F118" s="37"/>
    </row>
    <row r="119" spans="1:6" s="2" customFormat="1" ht="12.75">
      <c r="A119" s="30"/>
      <c r="D119" s="19"/>
      <c r="E119" s="37"/>
      <c r="F119" s="37"/>
    </row>
    <row r="120" spans="1:6" s="2" customFormat="1" ht="12.75">
      <c r="A120" s="30"/>
      <c r="D120" s="19"/>
      <c r="E120" s="37"/>
      <c r="F120" s="37"/>
    </row>
    <row r="121" spans="1:6" s="2" customFormat="1" ht="12.75">
      <c r="A121" s="30"/>
      <c r="D121" s="19"/>
      <c r="E121" s="37"/>
      <c r="F121" s="37"/>
    </row>
    <row r="122" spans="1:6" s="2" customFormat="1" ht="12.75">
      <c r="A122" s="30"/>
      <c r="D122" s="19"/>
      <c r="E122" s="37"/>
      <c r="F122" s="37"/>
    </row>
    <row r="123" spans="1:6" s="2" customFormat="1" ht="12.75">
      <c r="A123" s="30"/>
      <c r="D123" s="19"/>
      <c r="E123" s="37"/>
      <c r="F123" s="37"/>
    </row>
    <row r="124" spans="1:6" s="2" customFormat="1" ht="12.75">
      <c r="A124" s="30"/>
      <c r="D124" s="19"/>
      <c r="E124" s="37"/>
      <c r="F124" s="37"/>
    </row>
    <row r="125" spans="1:6" s="2" customFormat="1" ht="12.75">
      <c r="A125" s="30"/>
      <c r="D125" s="19"/>
      <c r="E125" s="37"/>
      <c r="F125" s="37"/>
    </row>
    <row r="126" spans="1:6" s="2" customFormat="1" ht="12.75">
      <c r="A126" s="30"/>
      <c r="D126" s="19"/>
      <c r="E126" s="37"/>
      <c r="F126" s="37"/>
    </row>
    <row r="127" spans="1:6" s="2" customFormat="1" ht="12.75">
      <c r="A127" s="30"/>
      <c r="D127" s="19"/>
      <c r="E127" s="37"/>
      <c r="F127" s="37"/>
    </row>
    <row r="128" ht="12.75">
      <c r="A128" s="31"/>
    </row>
    <row r="129" ht="12.75">
      <c r="A129" s="31"/>
    </row>
    <row r="130" ht="12.75">
      <c r="A130" s="31"/>
    </row>
    <row r="131" ht="12.75">
      <c r="A131" s="31"/>
    </row>
    <row r="132" ht="12.75">
      <c r="A132" s="31"/>
    </row>
    <row r="133" ht="12.75">
      <c r="A133" s="31"/>
    </row>
    <row r="134" ht="12.75">
      <c r="A134" s="31"/>
    </row>
    <row r="135" ht="12.75">
      <c r="A135" s="31"/>
    </row>
    <row r="136" ht="12.75">
      <c r="A136" s="31"/>
    </row>
    <row r="137" ht="12.75">
      <c r="A137" s="31"/>
    </row>
    <row r="138" ht="12.75">
      <c r="A138" s="31"/>
    </row>
    <row r="139" ht="12.75">
      <c r="A139" s="31"/>
    </row>
    <row r="140" ht="12.75">
      <c r="A140" s="31"/>
    </row>
    <row r="141" ht="12.75">
      <c r="A141" s="31"/>
    </row>
    <row r="142" ht="12.75">
      <c r="A142" s="31"/>
    </row>
    <row r="143" ht="12.75">
      <c r="A143" s="31"/>
    </row>
    <row r="144" ht="12.75">
      <c r="A144" s="31"/>
    </row>
    <row r="145" ht="12.75">
      <c r="A145" s="31"/>
    </row>
    <row r="146" ht="12.75">
      <c r="A146" s="31"/>
    </row>
    <row r="147" ht="12.75">
      <c r="A147" s="31"/>
    </row>
    <row r="148" ht="12.75">
      <c r="A148" s="31"/>
    </row>
    <row r="149" ht="12.75">
      <c r="A149" s="31"/>
    </row>
    <row r="150" ht="12.75">
      <c r="A150" s="31"/>
    </row>
    <row r="151" ht="12.75">
      <c r="A151" s="31"/>
    </row>
    <row r="152" ht="12.75">
      <c r="A152" s="31"/>
    </row>
    <row r="153" ht="12.75">
      <c r="A153" s="31"/>
    </row>
    <row r="154" ht="12.75">
      <c r="A154" s="31"/>
    </row>
    <row r="155" ht="12.75">
      <c r="A155" s="31"/>
    </row>
    <row r="156" ht="12.75">
      <c r="A156" s="31"/>
    </row>
    <row r="157" ht="12.75">
      <c r="A157" s="31"/>
    </row>
    <row r="158" ht="12.75">
      <c r="A158" s="31"/>
    </row>
    <row r="159" ht="12.75">
      <c r="A159" s="31"/>
    </row>
    <row r="160" ht="12.75">
      <c r="A160" s="31"/>
    </row>
    <row r="161" ht="12.75">
      <c r="A161" s="31"/>
    </row>
    <row r="162" ht="12.75">
      <c r="A162" s="31"/>
    </row>
    <row r="163" ht="12.75">
      <c r="A163" s="31"/>
    </row>
    <row r="164" ht="12.75">
      <c r="A164" s="31"/>
    </row>
    <row r="165" ht="12.75">
      <c r="A165" s="31"/>
    </row>
    <row r="166" ht="12.75">
      <c r="A166" s="31"/>
    </row>
    <row r="167" ht="12.75">
      <c r="A167" s="31"/>
    </row>
    <row r="168" ht="12.75">
      <c r="A168" s="31"/>
    </row>
    <row r="169" ht="12.75">
      <c r="A169" s="31"/>
    </row>
    <row r="170" ht="12.75">
      <c r="A170" s="31"/>
    </row>
    <row r="171" ht="12.75">
      <c r="A171" s="31"/>
    </row>
    <row r="172" ht="12.75">
      <c r="A172" s="31"/>
    </row>
    <row r="173" ht="12.75">
      <c r="A173" s="31"/>
    </row>
    <row r="174" ht="12.75">
      <c r="A174" s="31"/>
    </row>
    <row r="175" ht="12.75">
      <c r="A175" s="31"/>
    </row>
    <row r="176" ht="12.75">
      <c r="A176" s="31"/>
    </row>
    <row r="177" ht="12.75">
      <c r="A177" s="31"/>
    </row>
    <row r="178" ht="12.75">
      <c r="A178" s="31"/>
    </row>
    <row r="179" ht="12.75">
      <c r="A179" s="31"/>
    </row>
    <row r="180" ht="12.75">
      <c r="A180" s="31"/>
    </row>
    <row r="181" ht="12.75">
      <c r="A181" s="31"/>
    </row>
    <row r="182" ht="12.75">
      <c r="A182" s="31"/>
    </row>
    <row r="183" ht="12.75">
      <c r="A183" s="31"/>
    </row>
    <row r="184" ht="12.75">
      <c r="A184" s="31"/>
    </row>
    <row r="185" ht="12.75">
      <c r="A185" s="31"/>
    </row>
    <row r="186" ht="12.75">
      <c r="A186" s="31"/>
    </row>
    <row r="187" ht="12.75">
      <c r="A187" s="31"/>
    </row>
    <row r="188" ht="12.75">
      <c r="A188" s="31"/>
    </row>
    <row r="189" ht="12.75">
      <c r="A189" s="31"/>
    </row>
    <row r="190" ht="12.75">
      <c r="A190" s="31"/>
    </row>
    <row r="191" ht="12.75">
      <c r="A191" s="31"/>
    </row>
    <row r="192" ht="12.75">
      <c r="A192" s="31"/>
    </row>
    <row r="193" ht="12.75">
      <c r="A193" s="31"/>
    </row>
    <row r="194" ht="12.75">
      <c r="A194" s="31"/>
    </row>
    <row r="195" ht="12.75">
      <c r="A195" s="31"/>
    </row>
    <row r="196" ht="12.75">
      <c r="A196" s="31"/>
    </row>
    <row r="197" ht="12.75">
      <c r="A197" s="31"/>
    </row>
    <row r="198" ht="12.75">
      <c r="A198" s="31"/>
    </row>
    <row r="199" ht="12.75">
      <c r="A199" s="31"/>
    </row>
    <row r="200" ht="12.75">
      <c r="A200" s="31"/>
    </row>
    <row r="201" ht="12.75">
      <c r="A201" s="31"/>
    </row>
    <row r="202" ht="12.75">
      <c r="A202" s="31"/>
    </row>
    <row r="203" ht="12.75">
      <c r="A203" s="31"/>
    </row>
    <row r="204" ht="12.75">
      <c r="A204" s="31"/>
    </row>
    <row r="205" ht="12.75">
      <c r="A205" s="31"/>
    </row>
    <row r="206" ht="12.75">
      <c r="A206" s="31"/>
    </row>
    <row r="207" ht="12.75">
      <c r="A207" s="31"/>
    </row>
    <row r="208" ht="12.75">
      <c r="A208" s="31"/>
    </row>
    <row r="209" ht="12.75">
      <c r="A209" s="31"/>
    </row>
    <row r="210" ht="12.75">
      <c r="A210" s="31"/>
    </row>
    <row r="211" ht="12.75">
      <c r="A211" s="31"/>
    </row>
    <row r="212" ht="12.75">
      <c r="A212" s="31"/>
    </row>
    <row r="213" ht="12.75">
      <c r="A213" s="31"/>
    </row>
    <row r="214" ht="12.75">
      <c r="A214" s="31"/>
    </row>
    <row r="215" ht="12.75">
      <c r="A215" s="31"/>
    </row>
    <row r="216" ht="12.75">
      <c r="A216" s="31"/>
    </row>
    <row r="217" ht="12.75">
      <c r="A217" s="31"/>
    </row>
    <row r="218" ht="12.75">
      <c r="A218" s="31"/>
    </row>
    <row r="219" ht="12.75">
      <c r="A219" s="31"/>
    </row>
    <row r="220" ht="12.75">
      <c r="A220" s="31"/>
    </row>
    <row r="221" ht="12.75">
      <c r="A221" s="31"/>
    </row>
    <row r="222" ht="12.75">
      <c r="A222" s="31"/>
    </row>
    <row r="223" ht="12.75">
      <c r="A223" s="31"/>
    </row>
    <row r="224" ht="12.75">
      <c r="A224" s="31"/>
    </row>
    <row r="225" ht="12.75">
      <c r="A225" s="31"/>
    </row>
    <row r="226" ht="12.75">
      <c r="A226" s="31"/>
    </row>
    <row r="227" ht="12.75">
      <c r="A227" s="31"/>
    </row>
    <row r="228" ht="12.75">
      <c r="A228" s="31"/>
    </row>
    <row r="229" ht="12.75">
      <c r="A229" s="31"/>
    </row>
    <row r="230" ht="12.75">
      <c r="A230" s="31"/>
    </row>
    <row r="231" ht="12.75">
      <c r="A231" s="31"/>
    </row>
  </sheetData>
  <mergeCells count="3"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&amp;L&amp;8PÉČE O VEŘEJNOU ZELEŇ (PARKY I. KATEGORIE) - KRÁLOVSKÁ OBORA V PRAZE 7, VE SPRÁVĚ HL. M. PRAHY&amp;R&amp;P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H76"/>
  <sheetViews>
    <sheetView showGridLines="0" showRowColHeaders="0" workbookViewId="0" topLeftCell="A1">
      <selection activeCell="C9" sqref="C9"/>
    </sheetView>
  </sheetViews>
  <sheetFormatPr defaultColWidth="9.00390625" defaultRowHeight="12.75"/>
  <cols>
    <col min="1" max="1" width="15.75390625" style="3" customWidth="1"/>
    <col min="2" max="2" width="24.75390625" style="3" customWidth="1"/>
    <col min="3" max="3" width="3.25390625" style="3" customWidth="1"/>
    <col min="4" max="4" width="15.75390625" style="3" customWidth="1"/>
    <col min="5" max="7" width="8.75390625" style="3" customWidth="1"/>
    <col min="8" max="16384" width="9.125" style="3" customWidth="1"/>
  </cols>
  <sheetData>
    <row r="1" ht="39.75" customHeight="1">
      <c r="A1" s="12" t="s">
        <v>516</v>
      </c>
    </row>
    <row r="2" spans="1:7" ht="15.75">
      <c r="A2" s="15" t="s">
        <v>470</v>
      </c>
      <c r="B2" s="147" t="s">
        <v>545</v>
      </c>
      <c r="C2" s="147"/>
      <c r="D2" s="147"/>
      <c r="E2" s="147"/>
      <c r="F2" s="147"/>
      <c r="G2" s="147"/>
    </row>
    <row r="3" spans="1:2" ht="15.75" customHeight="1">
      <c r="A3" s="13" t="s">
        <v>471</v>
      </c>
      <c r="B3" s="22">
        <v>14</v>
      </c>
    </row>
    <row r="4" spans="1:2" ht="15.75" customHeight="1">
      <c r="A4" s="13" t="s">
        <v>472</v>
      </c>
      <c r="B4" s="22"/>
    </row>
    <row r="5" spans="1:7" ht="12.75" customHeight="1">
      <c r="A5" s="13" t="s">
        <v>473</v>
      </c>
      <c r="B5" s="148"/>
      <c r="C5" s="148"/>
      <c r="D5" s="148"/>
      <c r="E5" s="148"/>
      <c r="F5" s="148"/>
      <c r="G5" s="148"/>
    </row>
    <row r="6" spans="1:7" ht="3.75" customHeight="1">
      <c r="A6" s="16"/>
      <c r="B6" s="151"/>
      <c r="C6" s="151"/>
      <c r="D6" s="151"/>
      <c r="E6" s="151"/>
      <c r="F6" s="151"/>
      <c r="G6" s="151"/>
    </row>
    <row r="7" ht="3.75" customHeight="1">
      <c r="A7" s="13"/>
    </row>
    <row r="8" spans="1:7" ht="12.75">
      <c r="A8" s="13" t="s">
        <v>476</v>
      </c>
      <c r="B8" s="24">
        <v>960383</v>
      </c>
      <c r="D8" s="13" t="s">
        <v>511</v>
      </c>
      <c r="E8" s="149">
        <v>808152</v>
      </c>
      <c r="F8" s="149"/>
      <c r="G8" s="149"/>
    </row>
    <row r="9" spans="1:7" ht="12.75">
      <c r="A9" s="13" t="s">
        <v>475</v>
      </c>
      <c r="B9" s="23" t="s">
        <v>552</v>
      </c>
      <c r="D9" s="13" t="s">
        <v>482</v>
      </c>
      <c r="E9" s="150" t="s">
        <v>552</v>
      </c>
      <c r="F9" s="150"/>
      <c r="G9" s="150"/>
    </row>
    <row r="10" spans="1:7" ht="12.75">
      <c r="A10" s="13" t="s">
        <v>477</v>
      </c>
      <c r="B10" s="23">
        <v>250</v>
      </c>
      <c r="D10" s="13" t="s">
        <v>483</v>
      </c>
      <c r="E10" s="153" t="s">
        <v>555</v>
      </c>
      <c r="F10" s="153"/>
      <c r="G10" s="153"/>
    </row>
    <row r="11" spans="1:7" ht="12.75">
      <c r="A11" s="13" t="s">
        <v>478</v>
      </c>
      <c r="B11" s="23"/>
      <c r="D11" s="13" t="s">
        <v>484</v>
      </c>
      <c r="E11" s="150">
        <v>0</v>
      </c>
      <c r="F11" s="150"/>
      <c r="G11" s="150"/>
    </row>
    <row r="12" spans="1:7" ht="38.25">
      <c r="A12" s="13" t="s">
        <v>479</v>
      </c>
      <c r="B12" s="23" t="s">
        <v>553</v>
      </c>
      <c r="D12" s="13" t="s">
        <v>485</v>
      </c>
      <c r="E12" s="150"/>
      <c r="F12" s="150"/>
      <c r="G12" s="150"/>
    </row>
    <row r="13" spans="1:7" ht="12.75">
      <c r="A13" s="13" t="s">
        <v>480</v>
      </c>
      <c r="B13" s="23" t="s">
        <v>554</v>
      </c>
      <c r="D13" s="13" t="s">
        <v>541</v>
      </c>
      <c r="E13" s="150" t="s">
        <v>556</v>
      </c>
      <c r="F13" s="150"/>
      <c r="G13" s="150"/>
    </row>
    <row r="14" spans="1:7" ht="12.75">
      <c r="A14" s="13" t="s">
        <v>481</v>
      </c>
      <c r="B14" s="25">
        <v>38908</v>
      </c>
      <c r="D14" s="13" t="s">
        <v>486</v>
      </c>
      <c r="E14" s="150" t="s">
        <v>557</v>
      </c>
      <c r="F14" s="150"/>
      <c r="G14" s="150"/>
    </row>
    <row r="15" spans="1:7" ht="4.5" customHeight="1">
      <c r="A15" s="18"/>
      <c r="B15" s="18"/>
      <c r="C15" s="18"/>
      <c r="D15" s="18"/>
      <c r="E15" s="18"/>
      <c r="F15" s="18"/>
      <c r="G15" s="18"/>
    </row>
    <row r="16" ht="12" customHeight="1"/>
    <row r="17" ht="19.5" customHeight="1">
      <c r="A17" s="44" t="s">
        <v>558</v>
      </c>
    </row>
    <row r="18" spans="1:7" s="19" customFormat="1" ht="14.25" customHeight="1">
      <c r="A18" s="152" t="s">
        <v>488</v>
      </c>
      <c r="B18" s="152"/>
      <c r="C18" s="152" t="s">
        <v>489</v>
      </c>
      <c r="D18" s="152"/>
      <c r="E18" s="152"/>
      <c r="F18" s="152"/>
      <c r="G18" s="152"/>
    </row>
    <row r="19" spans="1:7" s="19" customFormat="1" ht="14.25" customHeight="1">
      <c r="A19" s="152"/>
      <c r="B19" s="152"/>
      <c r="C19" s="20" t="s">
        <v>490</v>
      </c>
      <c r="D19" s="20" t="s">
        <v>492</v>
      </c>
      <c r="E19" s="20" t="s">
        <v>491</v>
      </c>
      <c r="F19" s="21" t="s">
        <v>493</v>
      </c>
      <c r="G19" s="21" t="s">
        <v>494</v>
      </c>
    </row>
    <row r="20" ht="3.75" customHeight="1"/>
    <row r="21" spans="1:7" ht="12.75">
      <c r="A21" s="105" t="s">
        <v>559</v>
      </c>
      <c r="B21" s="106"/>
      <c r="C21" s="28" t="s">
        <v>560</v>
      </c>
      <c r="D21" s="28">
        <v>37</v>
      </c>
      <c r="E21" s="28">
        <v>16</v>
      </c>
      <c r="F21" s="28">
        <v>21</v>
      </c>
      <c r="G21" s="28"/>
    </row>
    <row r="22" spans="1:8" ht="12.75">
      <c r="A22" s="105" t="s">
        <v>561</v>
      </c>
      <c r="B22" s="106"/>
      <c r="C22" s="28" t="s">
        <v>562</v>
      </c>
      <c r="D22" s="28">
        <v>1169</v>
      </c>
      <c r="E22" s="28">
        <v>1080</v>
      </c>
      <c r="F22" s="28"/>
      <c r="G22" s="28">
        <v>89</v>
      </c>
      <c r="H22" s="43"/>
    </row>
    <row r="23" spans="1:8" ht="12.75">
      <c r="A23" s="105" t="s">
        <v>563</v>
      </c>
      <c r="B23" s="106"/>
      <c r="C23" s="28" t="s">
        <v>564</v>
      </c>
      <c r="D23" s="28">
        <v>1</v>
      </c>
      <c r="E23" s="28">
        <v>1</v>
      </c>
      <c r="F23" s="28"/>
      <c r="G23" s="28"/>
      <c r="H23" s="43"/>
    </row>
    <row r="24" spans="1:8" ht="12.75">
      <c r="A24" s="105" t="s">
        <v>565</v>
      </c>
      <c r="B24" s="106"/>
      <c r="C24" s="28" t="s">
        <v>560</v>
      </c>
      <c r="D24" s="28">
        <v>46</v>
      </c>
      <c r="E24" s="28">
        <v>43</v>
      </c>
      <c r="F24" s="28">
        <v>3</v>
      </c>
      <c r="G24" s="28"/>
      <c r="H24" s="43"/>
    </row>
    <row r="25" spans="1:8" ht="12.75">
      <c r="A25" s="105" t="s">
        <v>566</v>
      </c>
      <c r="B25" s="106"/>
      <c r="C25" s="28" t="s">
        <v>562</v>
      </c>
      <c r="D25" s="28">
        <v>38114</v>
      </c>
      <c r="E25" s="28">
        <v>35677</v>
      </c>
      <c r="F25" s="28">
        <v>2276</v>
      </c>
      <c r="G25" s="28">
        <v>161</v>
      </c>
      <c r="H25" s="43"/>
    </row>
    <row r="26" spans="1:8" ht="12.75">
      <c r="A26" s="105" t="s">
        <v>567</v>
      </c>
      <c r="B26" s="106"/>
      <c r="C26" s="28" t="s">
        <v>562</v>
      </c>
      <c r="D26" s="28">
        <v>4675</v>
      </c>
      <c r="E26" s="28">
        <v>4675</v>
      </c>
      <c r="F26" s="28"/>
      <c r="G26" s="28"/>
      <c r="H26" s="43"/>
    </row>
    <row r="27" spans="1:8" ht="12.75">
      <c r="A27" s="105" t="s">
        <v>568</v>
      </c>
      <c r="B27" s="106"/>
      <c r="C27" s="28" t="s">
        <v>562</v>
      </c>
      <c r="D27" s="28">
        <v>645</v>
      </c>
      <c r="E27" s="28">
        <v>645</v>
      </c>
      <c r="F27" s="28"/>
      <c r="G27" s="28"/>
      <c r="H27" s="43"/>
    </row>
    <row r="28" spans="1:8" ht="12.75">
      <c r="A28" s="105" t="s">
        <v>569</v>
      </c>
      <c r="B28" s="106"/>
      <c r="C28" s="28" t="s">
        <v>562</v>
      </c>
      <c r="D28" s="28">
        <v>50173</v>
      </c>
      <c r="E28" s="28">
        <v>49758</v>
      </c>
      <c r="F28" s="28"/>
      <c r="G28" s="28">
        <v>415</v>
      </c>
      <c r="H28" s="43"/>
    </row>
    <row r="29" spans="1:8" ht="12.75">
      <c r="A29" s="105" t="s">
        <v>570</v>
      </c>
      <c r="B29" s="106"/>
      <c r="C29" s="28" t="s">
        <v>560</v>
      </c>
      <c r="D29" s="28">
        <v>15</v>
      </c>
      <c r="E29" s="28">
        <v>14</v>
      </c>
      <c r="F29" s="28">
        <v>1</v>
      </c>
      <c r="G29" s="28"/>
      <c r="H29" s="43"/>
    </row>
    <row r="30" spans="1:8" ht="12.75">
      <c r="A30" s="105" t="s">
        <v>571</v>
      </c>
      <c r="B30" s="106"/>
      <c r="C30" s="28" t="s">
        <v>562</v>
      </c>
      <c r="D30" s="28">
        <v>1412</v>
      </c>
      <c r="E30" s="28">
        <v>422</v>
      </c>
      <c r="F30" s="28">
        <v>29</v>
      </c>
      <c r="G30" s="28">
        <v>961</v>
      </c>
      <c r="H30" s="43"/>
    </row>
    <row r="31" spans="1:8" ht="12.75">
      <c r="A31" s="105" t="s">
        <v>572</v>
      </c>
      <c r="B31" s="106"/>
      <c r="C31" s="28" t="s">
        <v>560</v>
      </c>
      <c r="D31" s="28">
        <v>2</v>
      </c>
      <c r="E31" s="28">
        <v>2</v>
      </c>
      <c r="F31" s="28"/>
      <c r="G31" s="28"/>
      <c r="H31" s="43"/>
    </row>
    <row r="32" spans="1:8" ht="12.75">
      <c r="A32" s="105" t="s">
        <v>573</v>
      </c>
      <c r="B32" s="106"/>
      <c r="C32" s="28" t="s">
        <v>560</v>
      </c>
      <c r="D32" s="28">
        <v>414</v>
      </c>
      <c r="E32" s="28">
        <v>347</v>
      </c>
      <c r="F32" s="28">
        <v>58</v>
      </c>
      <c r="G32" s="28">
        <v>9</v>
      </c>
      <c r="H32" s="43"/>
    </row>
    <row r="33" spans="1:8" ht="12.75">
      <c r="A33" s="105" t="s">
        <v>574</v>
      </c>
      <c r="B33" s="106"/>
      <c r="C33" s="28" t="s">
        <v>562</v>
      </c>
      <c r="D33" s="28">
        <v>248</v>
      </c>
      <c r="E33" s="28">
        <v>63</v>
      </c>
      <c r="F33" s="28">
        <v>185</v>
      </c>
      <c r="G33" s="28"/>
      <c r="H33" s="43"/>
    </row>
    <row r="34" spans="1:7" ht="12.75">
      <c r="A34" s="105" t="s">
        <v>575</v>
      </c>
      <c r="B34" s="106"/>
      <c r="C34" s="28" t="s">
        <v>560</v>
      </c>
      <c r="D34" s="28">
        <v>383</v>
      </c>
      <c r="E34" s="28">
        <v>374</v>
      </c>
      <c r="F34" s="28">
        <v>9</v>
      </c>
      <c r="G34" s="28"/>
    </row>
    <row r="35" spans="1:7" ht="12.75">
      <c r="A35" s="105" t="s">
        <v>576</v>
      </c>
      <c r="B35" s="106"/>
      <c r="C35" s="28" t="s">
        <v>562</v>
      </c>
      <c r="D35" s="28">
        <v>120273</v>
      </c>
      <c r="E35" s="28">
        <v>42237</v>
      </c>
      <c r="F35" s="28">
        <v>37283</v>
      </c>
      <c r="G35" s="28">
        <v>40753</v>
      </c>
    </row>
    <row r="36" spans="1:7" ht="12.75">
      <c r="A36" s="105" t="s">
        <v>577</v>
      </c>
      <c r="B36" s="106"/>
      <c r="C36" s="28" t="s">
        <v>562</v>
      </c>
      <c r="D36" s="28">
        <v>437</v>
      </c>
      <c r="E36" s="28">
        <v>437</v>
      </c>
      <c r="F36" s="28"/>
      <c r="G36" s="28"/>
    </row>
    <row r="37" spans="1:7" ht="12.75">
      <c r="A37" s="105" t="s">
        <v>578</v>
      </c>
      <c r="B37" s="106"/>
      <c r="C37" s="28" t="s">
        <v>564</v>
      </c>
      <c r="D37" s="28">
        <v>0</v>
      </c>
      <c r="E37" s="28">
        <v>0</v>
      </c>
      <c r="F37" s="28"/>
      <c r="G37" s="28"/>
    </row>
    <row r="38" spans="1:7" ht="12.75">
      <c r="A38" s="105" t="s">
        <v>579</v>
      </c>
      <c r="B38" s="106"/>
      <c r="C38" s="28" t="s">
        <v>560</v>
      </c>
      <c r="D38" s="28">
        <v>337</v>
      </c>
      <c r="E38" s="28">
        <v>261</v>
      </c>
      <c r="F38" s="28">
        <v>62</v>
      </c>
      <c r="G38" s="28">
        <v>14</v>
      </c>
    </row>
    <row r="39" spans="1:7" ht="12.75">
      <c r="A39" s="105" t="s">
        <v>580</v>
      </c>
      <c r="B39" s="106"/>
      <c r="C39" s="28" t="s">
        <v>560</v>
      </c>
      <c r="D39" s="28">
        <v>135</v>
      </c>
      <c r="E39" s="28">
        <v>129</v>
      </c>
      <c r="F39" s="28">
        <v>5</v>
      </c>
      <c r="G39" s="28">
        <v>1</v>
      </c>
    </row>
    <row r="40" spans="1:7" ht="12.75">
      <c r="A40" s="105" t="s">
        <v>581</v>
      </c>
      <c r="B40" s="106"/>
      <c r="C40" s="28" t="s">
        <v>564</v>
      </c>
      <c r="D40" s="28">
        <v>0</v>
      </c>
      <c r="E40" s="28">
        <v>0</v>
      </c>
      <c r="F40" s="28"/>
      <c r="G40" s="28"/>
    </row>
    <row r="41" spans="1:7" ht="12.75">
      <c r="A41" s="105" t="s">
        <v>582</v>
      </c>
      <c r="B41" s="106"/>
      <c r="C41" s="28" t="s">
        <v>562</v>
      </c>
      <c r="D41" s="28">
        <v>15</v>
      </c>
      <c r="E41" s="28">
        <v>15</v>
      </c>
      <c r="F41" s="28"/>
      <c r="G41" s="28"/>
    </row>
    <row r="42" spans="1:7" ht="12.75">
      <c r="A42" s="105" t="s">
        <v>583</v>
      </c>
      <c r="B42" s="106"/>
      <c r="C42" s="28" t="s">
        <v>560</v>
      </c>
      <c r="D42" s="28">
        <v>2</v>
      </c>
      <c r="E42" s="28">
        <v>2</v>
      </c>
      <c r="F42" s="28"/>
      <c r="G42" s="28"/>
    </row>
    <row r="43" spans="1:7" ht="12.75">
      <c r="A43" s="105" t="s">
        <v>584</v>
      </c>
      <c r="B43" s="106"/>
      <c r="C43" s="28" t="s">
        <v>560</v>
      </c>
      <c r="D43" s="28">
        <v>5</v>
      </c>
      <c r="E43" s="28">
        <v>5</v>
      </c>
      <c r="F43" s="28"/>
      <c r="G43" s="28">
        <v>0</v>
      </c>
    </row>
    <row r="44" spans="1:7" ht="12.75">
      <c r="A44" s="105" t="s">
        <v>349</v>
      </c>
      <c r="B44" s="106"/>
      <c r="C44" s="28" t="s">
        <v>560</v>
      </c>
      <c r="D44" s="28">
        <v>18</v>
      </c>
      <c r="E44" s="28">
        <v>18</v>
      </c>
      <c r="F44" s="28"/>
      <c r="G44" s="28"/>
    </row>
    <row r="45" spans="1:7" ht="12.75">
      <c r="A45" s="105" t="s">
        <v>585</v>
      </c>
      <c r="B45" s="106"/>
      <c r="C45" s="28" t="s">
        <v>560</v>
      </c>
      <c r="D45" s="28">
        <v>1</v>
      </c>
      <c r="E45" s="28">
        <v>1</v>
      </c>
      <c r="F45" s="28"/>
      <c r="G45" s="28"/>
    </row>
    <row r="46" spans="1:7" ht="12.75">
      <c r="A46" s="105" t="s">
        <v>586</v>
      </c>
      <c r="B46" s="106"/>
      <c r="C46" s="28" t="s">
        <v>560</v>
      </c>
      <c r="D46" s="28">
        <v>1</v>
      </c>
      <c r="E46" s="28">
        <v>1</v>
      </c>
      <c r="F46" s="28"/>
      <c r="G46" s="28"/>
    </row>
    <row r="47" spans="1:7" ht="12.75">
      <c r="A47" s="105" t="s">
        <v>587</v>
      </c>
      <c r="B47" s="106"/>
      <c r="C47" s="28" t="s">
        <v>562</v>
      </c>
      <c r="D47" s="28">
        <v>4243</v>
      </c>
      <c r="E47" s="28">
        <v>1550</v>
      </c>
      <c r="F47" s="28">
        <v>892</v>
      </c>
      <c r="G47" s="28">
        <v>1801</v>
      </c>
    </row>
    <row r="48" spans="1:7" ht="12.75">
      <c r="A48" s="105" t="s">
        <v>588</v>
      </c>
      <c r="B48" s="106"/>
      <c r="C48" s="28" t="s">
        <v>562</v>
      </c>
      <c r="D48" s="28">
        <v>1538</v>
      </c>
      <c r="E48" s="28">
        <v>1207</v>
      </c>
      <c r="F48" s="28">
        <v>331</v>
      </c>
      <c r="G48" s="28"/>
    </row>
    <row r="49" spans="1:7" ht="12.75">
      <c r="A49" s="105" t="s">
        <v>589</v>
      </c>
      <c r="B49" s="106"/>
      <c r="C49" s="28" t="s">
        <v>562</v>
      </c>
      <c r="D49" s="28">
        <v>2597</v>
      </c>
      <c r="E49" s="28">
        <v>1901</v>
      </c>
      <c r="F49" s="28">
        <v>684</v>
      </c>
      <c r="G49" s="28">
        <v>12</v>
      </c>
    </row>
    <row r="50" spans="1:7" ht="12.75">
      <c r="A50" s="105" t="s">
        <v>590</v>
      </c>
      <c r="B50" s="106"/>
      <c r="C50" s="28" t="s">
        <v>562</v>
      </c>
      <c r="D50" s="28">
        <v>2646</v>
      </c>
      <c r="E50" s="28">
        <v>1935</v>
      </c>
      <c r="F50" s="28">
        <v>499</v>
      </c>
      <c r="G50" s="28">
        <v>212</v>
      </c>
    </row>
    <row r="51" spans="1:7" ht="12.75">
      <c r="A51" s="105" t="s">
        <v>591</v>
      </c>
      <c r="B51" s="106"/>
      <c r="C51" s="28" t="s">
        <v>562</v>
      </c>
      <c r="D51" s="28">
        <v>605</v>
      </c>
      <c r="E51" s="28"/>
      <c r="F51" s="28">
        <v>165</v>
      </c>
      <c r="G51" s="28">
        <v>440</v>
      </c>
    </row>
    <row r="52" spans="1:7" ht="12.75">
      <c r="A52" s="105" t="s">
        <v>592</v>
      </c>
      <c r="B52" s="106"/>
      <c r="C52" s="28" t="s">
        <v>562</v>
      </c>
      <c r="D52" s="28">
        <v>3362</v>
      </c>
      <c r="E52" s="28">
        <v>2574</v>
      </c>
      <c r="F52" s="28">
        <v>788</v>
      </c>
      <c r="G52" s="28"/>
    </row>
    <row r="53" spans="1:7" ht="12.75">
      <c r="A53" s="105" t="s">
        <v>593</v>
      </c>
      <c r="B53" s="106"/>
      <c r="C53" s="28" t="s">
        <v>562</v>
      </c>
      <c r="D53" s="28">
        <v>4356</v>
      </c>
      <c r="E53" s="28">
        <v>3636</v>
      </c>
      <c r="F53" s="28">
        <v>586</v>
      </c>
      <c r="G53" s="28">
        <v>134</v>
      </c>
    </row>
    <row r="54" spans="1:7" ht="12.75">
      <c r="A54" s="105" t="s">
        <v>594</v>
      </c>
      <c r="B54" s="106"/>
      <c r="C54" s="28" t="s">
        <v>562</v>
      </c>
      <c r="D54" s="28">
        <v>1907</v>
      </c>
      <c r="E54" s="28">
        <v>589</v>
      </c>
      <c r="F54" s="28">
        <v>118</v>
      </c>
      <c r="G54" s="28">
        <v>1200</v>
      </c>
    </row>
    <row r="55" spans="1:7" ht="12.75">
      <c r="A55" s="105" t="s">
        <v>595</v>
      </c>
      <c r="B55" s="106"/>
      <c r="C55" s="28" t="s">
        <v>562</v>
      </c>
      <c r="D55" s="28">
        <v>2498</v>
      </c>
      <c r="E55" s="28">
        <v>1816</v>
      </c>
      <c r="F55" s="28">
        <v>419</v>
      </c>
      <c r="G55" s="28">
        <v>263</v>
      </c>
    </row>
    <row r="56" spans="1:7" ht="12.75">
      <c r="A56" s="105" t="s">
        <v>596</v>
      </c>
      <c r="B56" s="106"/>
      <c r="C56" s="28" t="s">
        <v>562</v>
      </c>
      <c r="D56" s="28">
        <v>2819</v>
      </c>
      <c r="E56" s="28">
        <v>2009</v>
      </c>
      <c r="F56" s="28">
        <v>727</v>
      </c>
      <c r="G56" s="28">
        <v>83</v>
      </c>
    </row>
    <row r="57" spans="1:7" ht="12.75">
      <c r="A57" s="105" t="s">
        <v>597</v>
      </c>
      <c r="B57" s="106"/>
      <c r="C57" s="28" t="s">
        <v>562</v>
      </c>
      <c r="D57" s="28">
        <v>4099</v>
      </c>
      <c r="E57" s="28">
        <v>3238</v>
      </c>
      <c r="F57" s="28">
        <v>861</v>
      </c>
      <c r="G57" s="28"/>
    </row>
    <row r="58" spans="1:7" ht="12.75">
      <c r="A58" s="105" t="s">
        <v>598</v>
      </c>
      <c r="B58" s="106"/>
      <c r="C58" s="28" t="s">
        <v>562</v>
      </c>
      <c r="D58" s="28">
        <v>32</v>
      </c>
      <c r="E58" s="28">
        <v>0</v>
      </c>
      <c r="F58" s="28">
        <v>32</v>
      </c>
      <c r="G58" s="28"/>
    </row>
    <row r="59" spans="1:7" ht="12.75">
      <c r="A59" s="105" t="s">
        <v>599</v>
      </c>
      <c r="B59" s="106"/>
      <c r="C59" s="28" t="s">
        <v>562</v>
      </c>
      <c r="D59" s="28">
        <v>119</v>
      </c>
      <c r="E59" s="28">
        <v>42</v>
      </c>
      <c r="F59" s="28">
        <v>77</v>
      </c>
      <c r="G59" s="28"/>
    </row>
    <row r="60" spans="1:7" ht="12.75">
      <c r="A60" s="105" t="s">
        <v>600</v>
      </c>
      <c r="B60" s="106"/>
      <c r="C60" s="28" t="s">
        <v>560</v>
      </c>
      <c r="D60" s="28">
        <v>3</v>
      </c>
      <c r="E60" s="28">
        <v>3</v>
      </c>
      <c r="F60" s="28"/>
      <c r="G60" s="28"/>
    </row>
    <row r="61" spans="1:7" ht="12.75">
      <c r="A61" s="105" t="s">
        <v>601</v>
      </c>
      <c r="B61" s="106"/>
      <c r="C61" s="28" t="s">
        <v>562</v>
      </c>
      <c r="D61" s="28">
        <v>326</v>
      </c>
      <c r="E61" s="28">
        <v>286</v>
      </c>
      <c r="F61" s="28">
        <v>40</v>
      </c>
      <c r="G61" s="28"/>
    </row>
    <row r="62" spans="1:7" ht="12.75">
      <c r="A62" s="105" t="s">
        <v>602</v>
      </c>
      <c r="B62" s="106"/>
      <c r="C62" s="28" t="s">
        <v>560</v>
      </c>
      <c r="D62" s="28">
        <v>3</v>
      </c>
      <c r="E62" s="28">
        <v>3</v>
      </c>
      <c r="F62" s="28"/>
      <c r="G62" s="28"/>
    </row>
    <row r="63" spans="1:7" ht="12.75">
      <c r="A63" s="105" t="s">
        <v>603</v>
      </c>
      <c r="B63" s="106"/>
      <c r="C63" s="28" t="s">
        <v>560</v>
      </c>
      <c r="D63" s="28">
        <v>1</v>
      </c>
      <c r="E63" s="28">
        <v>1</v>
      </c>
      <c r="F63" s="28"/>
      <c r="G63" s="28"/>
    </row>
    <row r="64" spans="1:7" ht="12.75">
      <c r="A64" s="105" t="s">
        <v>604</v>
      </c>
      <c r="B64" s="106"/>
      <c r="C64" s="28" t="s">
        <v>560</v>
      </c>
      <c r="D64" s="28">
        <v>5613</v>
      </c>
      <c r="E64" s="28">
        <v>5086</v>
      </c>
      <c r="F64" s="28">
        <v>443</v>
      </c>
      <c r="G64" s="28">
        <v>84</v>
      </c>
    </row>
    <row r="65" spans="1:7" ht="12.75">
      <c r="A65" s="105" t="s">
        <v>605</v>
      </c>
      <c r="B65" s="106"/>
      <c r="C65" s="28" t="s">
        <v>560</v>
      </c>
      <c r="D65" s="28">
        <v>4</v>
      </c>
      <c r="E65" s="28">
        <v>4</v>
      </c>
      <c r="F65" s="28"/>
      <c r="G65" s="28"/>
    </row>
    <row r="66" spans="1:7" ht="12.75">
      <c r="A66" s="105" t="s">
        <v>606</v>
      </c>
      <c r="B66" s="106"/>
      <c r="C66" s="28" t="s">
        <v>562</v>
      </c>
      <c r="D66" s="28">
        <v>504800</v>
      </c>
      <c r="E66" s="28">
        <v>484154</v>
      </c>
      <c r="F66" s="28">
        <v>18596</v>
      </c>
      <c r="G66" s="28">
        <v>2050</v>
      </c>
    </row>
    <row r="67" spans="1:7" ht="12.75">
      <c r="A67" s="105" t="s">
        <v>607</v>
      </c>
      <c r="B67" s="106"/>
      <c r="C67" s="28" t="s">
        <v>562</v>
      </c>
      <c r="D67" s="28">
        <v>969</v>
      </c>
      <c r="E67" s="28">
        <v>863</v>
      </c>
      <c r="F67" s="28">
        <v>106</v>
      </c>
      <c r="G67" s="28"/>
    </row>
    <row r="68" spans="1:7" ht="12.75">
      <c r="A68" s="105" t="s">
        <v>608</v>
      </c>
      <c r="B68" s="106"/>
      <c r="C68" s="28" t="s">
        <v>562</v>
      </c>
      <c r="D68" s="28">
        <v>279</v>
      </c>
      <c r="E68" s="28">
        <v>279</v>
      </c>
      <c r="F68" s="28"/>
      <c r="G68" s="28"/>
    </row>
    <row r="69" spans="1:7" ht="12.75">
      <c r="A69" s="105" t="s">
        <v>609</v>
      </c>
      <c r="B69" s="106"/>
      <c r="C69" s="28" t="s">
        <v>562</v>
      </c>
      <c r="D69" s="28">
        <v>40</v>
      </c>
      <c r="E69" s="28"/>
      <c r="F69" s="28">
        <v>40</v>
      </c>
      <c r="G69" s="28"/>
    </row>
    <row r="70" spans="1:7" ht="12.75">
      <c r="A70" s="105" t="s">
        <v>610</v>
      </c>
      <c r="B70" s="106"/>
      <c r="C70" s="28" t="s">
        <v>562</v>
      </c>
      <c r="D70" s="28">
        <v>18849</v>
      </c>
      <c r="E70" s="28">
        <v>18849</v>
      </c>
      <c r="F70" s="28"/>
      <c r="G70" s="28"/>
    </row>
    <row r="71" spans="1:7" ht="12.75">
      <c r="A71" s="105" t="s">
        <v>611</v>
      </c>
      <c r="B71" s="106"/>
      <c r="C71" s="28" t="s">
        <v>562</v>
      </c>
      <c r="D71" s="28">
        <v>10001</v>
      </c>
      <c r="E71" s="28">
        <v>10001</v>
      </c>
      <c r="F71" s="28"/>
      <c r="G71" s="28"/>
    </row>
    <row r="72" spans="1:7" ht="12.75">
      <c r="A72" s="105" t="s">
        <v>612</v>
      </c>
      <c r="B72" s="106"/>
      <c r="C72" s="28" t="s">
        <v>562</v>
      </c>
      <c r="D72" s="28">
        <v>4960</v>
      </c>
      <c r="E72" s="28">
        <v>4960</v>
      </c>
      <c r="F72" s="28"/>
      <c r="G72" s="28"/>
    </row>
    <row r="73" spans="1:7" ht="12.75">
      <c r="A73" s="105" t="s">
        <v>613</v>
      </c>
      <c r="B73" s="106"/>
      <c r="C73" s="28" t="s">
        <v>564</v>
      </c>
      <c r="D73" s="28">
        <v>0</v>
      </c>
      <c r="E73" s="28">
        <v>0</v>
      </c>
      <c r="F73" s="28"/>
      <c r="G73" s="28"/>
    </row>
    <row r="74" spans="1:7" ht="12.75">
      <c r="A74" s="105" t="s">
        <v>614</v>
      </c>
      <c r="B74" s="106"/>
      <c r="C74" s="28" t="s">
        <v>562</v>
      </c>
      <c r="D74" s="28">
        <v>6222</v>
      </c>
      <c r="E74" s="28">
        <v>4769</v>
      </c>
      <c r="F74" s="28">
        <v>460</v>
      </c>
      <c r="G74" s="28">
        <v>993</v>
      </c>
    </row>
    <row r="75" spans="1:7" ht="12.75">
      <c r="A75" s="105" t="s">
        <v>615</v>
      </c>
      <c r="B75" s="106"/>
      <c r="C75" s="28" t="s">
        <v>564</v>
      </c>
      <c r="D75" s="28">
        <v>0</v>
      </c>
      <c r="E75" s="28">
        <v>0</v>
      </c>
      <c r="F75" s="28"/>
      <c r="G75" s="28"/>
    </row>
    <row r="76" spans="1:7" ht="12.75">
      <c r="A76" s="105" t="s">
        <v>616</v>
      </c>
      <c r="B76" s="106"/>
      <c r="C76" s="28" t="s">
        <v>562</v>
      </c>
      <c r="D76" s="28">
        <v>8141</v>
      </c>
      <c r="E76" s="28">
        <v>8125</v>
      </c>
      <c r="F76" s="28">
        <v>16</v>
      </c>
      <c r="G76" s="28"/>
    </row>
  </sheetData>
  <mergeCells count="12">
    <mergeCell ref="E13:G13"/>
    <mergeCell ref="E14:G14"/>
    <mergeCell ref="B6:G6"/>
    <mergeCell ref="C18:G18"/>
    <mergeCell ref="A18:B19"/>
    <mergeCell ref="E10:G10"/>
    <mergeCell ref="E11:G11"/>
    <mergeCell ref="E12:G12"/>
    <mergeCell ref="B2:G2"/>
    <mergeCell ref="B5:G5"/>
    <mergeCell ref="E8:G8"/>
    <mergeCell ref="E9:G9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&amp;L&amp;8PÉČE O VEŘEJNOU ZELEŇ (PARKY I. KATEGORIE) - KRÁLOVSKÁ OBORA V PRAZE 7, VE SPRÁVĚ HL. M. PRAHY&amp;R&amp;P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G20"/>
  <sheetViews>
    <sheetView showGridLines="0" showRowColHeaders="0" workbookViewId="0" topLeftCell="A1">
      <selection activeCell="C9" sqref="C9"/>
    </sheetView>
  </sheetViews>
  <sheetFormatPr defaultColWidth="9.00390625" defaultRowHeight="12.75"/>
  <cols>
    <col min="1" max="1" width="15.75390625" style="3" customWidth="1"/>
    <col min="2" max="2" width="24.75390625" style="3" customWidth="1"/>
    <col min="3" max="3" width="3.25390625" style="3" customWidth="1"/>
    <col min="4" max="4" width="15.75390625" style="3" customWidth="1"/>
    <col min="5" max="7" width="8.75390625" style="3" customWidth="1"/>
    <col min="8" max="16384" width="9.125" style="3" customWidth="1"/>
  </cols>
  <sheetData>
    <row r="1" ht="39.75" customHeight="1">
      <c r="A1" s="12" t="s">
        <v>519</v>
      </c>
    </row>
    <row r="2" spans="1:7" ht="15.75">
      <c r="A2" s="15" t="s">
        <v>508</v>
      </c>
      <c r="B2" s="154" t="s">
        <v>547</v>
      </c>
      <c r="C2" s="154"/>
      <c r="D2" s="154"/>
      <c r="E2" s="154"/>
      <c r="F2" s="154"/>
      <c r="G2" s="154"/>
    </row>
    <row r="3" spans="1:2" ht="12.75">
      <c r="A3" s="13" t="s">
        <v>471</v>
      </c>
      <c r="B3" s="22">
        <v>24</v>
      </c>
    </row>
    <row r="4" spans="1:2" ht="12.75">
      <c r="A4" s="13" t="s">
        <v>470</v>
      </c>
      <c r="B4" s="45" t="s">
        <v>545</v>
      </c>
    </row>
    <row r="5" spans="1:2" ht="12.75">
      <c r="A5" s="13" t="s">
        <v>509</v>
      </c>
      <c r="B5" s="45">
        <v>1</v>
      </c>
    </row>
    <row r="6" spans="1:7" ht="12.75" customHeight="1">
      <c r="A6" s="13" t="s">
        <v>510</v>
      </c>
      <c r="B6" s="148"/>
      <c r="C6" s="148"/>
      <c r="D6" s="148"/>
      <c r="E6" s="148"/>
      <c r="F6" s="148"/>
      <c r="G6" s="148"/>
    </row>
    <row r="7" spans="1:7" ht="3.75" customHeight="1">
      <c r="A7" s="16"/>
      <c r="B7" s="17"/>
      <c r="C7" s="17"/>
      <c r="D7" s="17"/>
      <c r="E7" s="17"/>
      <c r="F7" s="17"/>
      <c r="G7" s="17"/>
    </row>
    <row r="8" ht="3.75" customHeight="1">
      <c r="A8" s="13"/>
    </row>
    <row r="9" spans="1:7" ht="12.75">
      <c r="A9" s="13" t="s">
        <v>476</v>
      </c>
      <c r="B9" s="24">
        <v>45358</v>
      </c>
      <c r="D9" s="13" t="s">
        <v>511</v>
      </c>
      <c r="E9" s="149">
        <v>0</v>
      </c>
      <c r="F9" s="149"/>
      <c r="G9" s="149"/>
    </row>
    <row r="10" spans="1:7" ht="12.75">
      <c r="A10" s="13" t="s">
        <v>480</v>
      </c>
      <c r="B10" s="23" t="s">
        <v>554</v>
      </c>
      <c r="D10" s="13" t="s">
        <v>541</v>
      </c>
      <c r="E10" s="150" t="s">
        <v>617</v>
      </c>
      <c r="F10" s="150"/>
      <c r="G10" s="150"/>
    </row>
    <row r="11" spans="1:7" ht="12.75">
      <c r="A11" s="13" t="s">
        <v>481</v>
      </c>
      <c r="B11" s="25">
        <v>38908</v>
      </c>
      <c r="D11" s="13" t="s">
        <v>486</v>
      </c>
      <c r="E11" s="150" t="s">
        <v>557</v>
      </c>
      <c r="F11" s="150"/>
      <c r="G11" s="150"/>
    </row>
    <row r="12" spans="1:7" ht="4.5" customHeight="1">
      <c r="A12" s="18"/>
      <c r="B12" s="18"/>
      <c r="C12" s="18"/>
      <c r="D12" s="18"/>
      <c r="E12" s="18"/>
      <c r="F12" s="18"/>
      <c r="G12" s="18"/>
    </row>
    <row r="13" ht="12" customHeight="1"/>
    <row r="14" ht="19.5" customHeight="1">
      <c r="A14" s="44" t="s">
        <v>487</v>
      </c>
    </row>
    <row r="15" spans="1:7" s="19" customFormat="1" ht="14.25" customHeight="1">
      <c r="A15" s="152" t="s">
        <v>488</v>
      </c>
      <c r="B15" s="152"/>
      <c r="C15" s="152" t="s">
        <v>489</v>
      </c>
      <c r="D15" s="152"/>
      <c r="E15" s="152"/>
      <c r="F15" s="152"/>
      <c r="G15" s="152"/>
    </row>
    <row r="16" spans="1:7" s="19" customFormat="1" ht="14.25" customHeight="1">
      <c r="A16" s="152"/>
      <c r="B16" s="152"/>
      <c r="C16" s="20" t="s">
        <v>490</v>
      </c>
      <c r="D16" s="20" t="s">
        <v>492</v>
      </c>
      <c r="E16" s="20" t="s">
        <v>491</v>
      </c>
      <c r="F16" s="21" t="s">
        <v>493</v>
      </c>
      <c r="G16" s="21" t="s">
        <v>494</v>
      </c>
    </row>
    <row r="17" ht="3.75" customHeight="1"/>
    <row r="18" spans="1:7" ht="12.75">
      <c r="A18" s="105" t="s">
        <v>569</v>
      </c>
      <c r="B18" s="106"/>
      <c r="C18" s="28" t="s">
        <v>562</v>
      </c>
      <c r="D18" s="28">
        <v>39929</v>
      </c>
      <c r="E18" s="28">
        <v>39929</v>
      </c>
      <c r="F18" s="28"/>
      <c r="G18" s="28"/>
    </row>
    <row r="19" spans="1:7" ht="12.75">
      <c r="A19" s="105" t="s">
        <v>599</v>
      </c>
      <c r="B19" s="106"/>
      <c r="C19" s="28" t="s">
        <v>562</v>
      </c>
      <c r="D19" s="28">
        <v>103</v>
      </c>
      <c r="E19" s="28">
        <v>95</v>
      </c>
      <c r="F19" s="28">
        <v>8</v>
      </c>
      <c r="G19" s="28"/>
    </row>
    <row r="20" spans="1:7" ht="12.75">
      <c r="A20" s="105" t="s">
        <v>616</v>
      </c>
      <c r="B20" s="106"/>
      <c r="C20" s="28" t="s">
        <v>562</v>
      </c>
      <c r="D20" s="28">
        <v>5326</v>
      </c>
      <c r="E20" s="28">
        <v>5326</v>
      </c>
      <c r="F20" s="28"/>
      <c r="G20" s="28"/>
    </row>
  </sheetData>
  <mergeCells count="7">
    <mergeCell ref="C15:G15"/>
    <mergeCell ref="A15:B16"/>
    <mergeCell ref="B2:G2"/>
    <mergeCell ref="B6:G6"/>
    <mergeCell ref="E9:G9"/>
    <mergeCell ref="E10:G10"/>
    <mergeCell ref="E11:G11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&amp;L&amp;8PÉČE O VEŘEJNOU ZELEŇ (PARKY I. KATEGORIE) - KRÁLOVSKÁ OBORA V PRAZE 7, VE SPRÁVĚ HL. M. PRAHY&amp;R&amp;P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11">
    <pageSetUpPr fitToPage="1"/>
  </sheetPr>
  <dimension ref="A1:G31"/>
  <sheetViews>
    <sheetView showGridLines="0" showRowColHeaders="0" workbookViewId="0" topLeftCell="A1">
      <selection activeCell="C9" sqref="C9"/>
    </sheetView>
  </sheetViews>
  <sheetFormatPr defaultColWidth="9.00390625" defaultRowHeight="12.75"/>
  <cols>
    <col min="1" max="1" width="15.75390625" style="3" customWidth="1"/>
    <col min="2" max="2" width="24.75390625" style="3" customWidth="1"/>
    <col min="3" max="3" width="3.25390625" style="3" customWidth="1"/>
    <col min="4" max="4" width="15.75390625" style="3" customWidth="1"/>
    <col min="5" max="7" width="8.75390625" style="3" customWidth="1"/>
    <col min="8" max="16384" width="9.125" style="3" customWidth="1"/>
  </cols>
  <sheetData>
    <row r="1" ht="39.75" customHeight="1">
      <c r="A1" s="12" t="s">
        <v>519</v>
      </c>
    </row>
    <row r="2" spans="1:7" ht="15.75">
      <c r="A2" s="15" t="s">
        <v>508</v>
      </c>
      <c r="B2" s="154" t="s">
        <v>548</v>
      </c>
      <c r="C2" s="154"/>
      <c r="D2" s="154"/>
      <c r="E2" s="154"/>
      <c r="F2" s="154"/>
      <c r="G2" s="154"/>
    </row>
    <row r="3" spans="1:2" ht="12.75">
      <c r="A3" s="13" t="s">
        <v>471</v>
      </c>
      <c r="B3" s="22">
        <v>33</v>
      </c>
    </row>
    <row r="4" spans="1:2" ht="12.75">
      <c r="A4" s="13" t="s">
        <v>470</v>
      </c>
      <c r="B4" s="45" t="s">
        <v>545</v>
      </c>
    </row>
    <row r="5" spans="1:2" ht="12.75">
      <c r="A5" s="13" t="s">
        <v>509</v>
      </c>
      <c r="B5" s="45">
        <v>3</v>
      </c>
    </row>
    <row r="6" spans="1:7" ht="12.75" customHeight="1">
      <c r="A6" s="13" t="s">
        <v>510</v>
      </c>
      <c r="B6" s="148"/>
      <c r="C6" s="148"/>
      <c r="D6" s="148"/>
      <c r="E6" s="148"/>
      <c r="F6" s="148"/>
      <c r="G6" s="148"/>
    </row>
    <row r="7" spans="1:7" ht="3.75" customHeight="1">
      <c r="A7" s="16"/>
      <c r="B7" s="17"/>
      <c r="C7" s="17"/>
      <c r="D7" s="17"/>
      <c r="E7" s="17"/>
      <c r="F7" s="17"/>
      <c r="G7" s="17"/>
    </row>
    <row r="8" ht="3.75" customHeight="1">
      <c r="A8" s="13"/>
    </row>
    <row r="9" spans="1:7" ht="12.75">
      <c r="A9" s="13" t="s">
        <v>476</v>
      </c>
      <c r="B9" s="24">
        <v>2938</v>
      </c>
      <c r="D9" s="13" t="s">
        <v>511</v>
      </c>
      <c r="E9" s="149">
        <v>1395</v>
      </c>
      <c r="F9" s="149"/>
      <c r="G9" s="149"/>
    </row>
    <row r="10" spans="1:7" ht="12.75">
      <c r="A10" s="13" t="s">
        <v>480</v>
      </c>
      <c r="B10" s="23" t="s">
        <v>554</v>
      </c>
      <c r="D10" s="13" t="s">
        <v>541</v>
      </c>
      <c r="E10" s="150" t="s">
        <v>619</v>
      </c>
      <c r="F10" s="150"/>
      <c r="G10" s="150"/>
    </row>
    <row r="11" spans="1:7" ht="12.75">
      <c r="A11" s="13" t="s">
        <v>481</v>
      </c>
      <c r="B11" s="25">
        <v>38908</v>
      </c>
      <c r="D11" s="13" t="s">
        <v>486</v>
      </c>
      <c r="E11" s="150" t="s">
        <v>557</v>
      </c>
      <c r="F11" s="150"/>
      <c r="G11" s="150"/>
    </row>
    <row r="12" spans="1:7" ht="4.5" customHeight="1">
      <c r="A12" s="18"/>
      <c r="B12" s="18"/>
      <c r="C12" s="18"/>
      <c r="D12" s="18"/>
      <c r="E12" s="18"/>
      <c r="F12" s="18"/>
      <c r="G12" s="18"/>
    </row>
    <row r="13" ht="12" customHeight="1"/>
    <row r="14" ht="19.5" customHeight="1">
      <c r="A14" s="44" t="s">
        <v>487</v>
      </c>
    </row>
    <row r="15" spans="1:7" s="19" customFormat="1" ht="14.25" customHeight="1">
      <c r="A15" s="152" t="s">
        <v>488</v>
      </c>
      <c r="B15" s="152"/>
      <c r="C15" s="152" t="s">
        <v>489</v>
      </c>
      <c r="D15" s="152"/>
      <c r="E15" s="152"/>
      <c r="F15" s="152"/>
      <c r="G15" s="152"/>
    </row>
    <row r="16" spans="1:7" s="19" customFormat="1" ht="14.25" customHeight="1">
      <c r="A16" s="152"/>
      <c r="B16" s="152"/>
      <c r="C16" s="20" t="s">
        <v>490</v>
      </c>
      <c r="D16" s="20" t="s">
        <v>492</v>
      </c>
      <c r="E16" s="20" t="s">
        <v>491</v>
      </c>
      <c r="F16" s="21" t="s">
        <v>493</v>
      </c>
      <c r="G16" s="21" t="s">
        <v>494</v>
      </c>
    </row>
    <row r="17" ht="3.75" customHeight="1"/>
    <row r="18" spans="1:7" ht="12.75">
      <c r="A18" s="105" t="s">
        <v>561</v>
      </c>
      <c r="B18" s="106"/>
      <c r="C18" s="28" t="s">
        <v>562</v>
      </c>
      <c r="D18" s="28">
        <v>670</v>
      </c>
      <c r="E18" s="28">
        <v>670</v>
      </c>
      <c r="F18" s="28"/>
      <c r="G18" s="28"/>
    </row>
    <row r="19" spans="1:7" ht="12.75">
      <c r="A19" s="105" t="s">
        <v>566</v>
      </c>
      <c r="B19" s="106"/>
      <c r="C19" s="28" t="s">
        <v>562</v>
      </c>
      <c r="D19" s="28">
        <v>422</v>
      </c>
      <c r="E19" s="28">
        <v>422</v>
      </c>
      <c r="F19" s="28"/>
      <c r="G19" s="28"/>
    </row>
    <row r="20" spans="1:7" ht="12.75">
      <c r="A20" s="105" t="s">
        <v>568</v>
      </c>
      <c r="B20" s="106"/>
      <c r="C20" s="28" t="s">
        <v>562</v>
      </c>
      <c r="D20" s="28">
        <v>38</v>
      </c>
      <c r="E20" s="28">
        <v>38</v>
      </c>
      <c r="F20" s="28"/>
      <c r="G20" s="28"/>
    </row>
    <row r="21" spans="1:7" ht="12.75">
      <c r="A21" s="105" t="s">
        <v>569</v>
      </c>
      <c r="B21" s="106"/>
      <c r="C21" s="28" t="s">
        <v>562</v>
      </c>
      <c r="D21" s="28">
        <v>545</v>
      </c>
      <c r="E21" s="28">
        <v>545</v>
      </c>
      <c r="F21" s="28"/>
      <c r="G21" s="28"/>
    </row>
    <row r="22" spans="1:7" ht="12.75">
      <c r="A22" s="105" t="s">
        <v>573</v>
      </c>
      <c r="B22" s="106"/>
      <c r="C22" s="28" t="s">
        <v>560</v>
      </c>
      <c r="D22" s="28">
        <v>3</v>
      </c>
      <c r="E22" s="28">
        <v>3</v>
      </c>
      <c r="F22" s="28"/>
      <c r="G22" s="28"/>
    </row>
    <row r="23" spans="1:7" ht="12.75">
      <c r="A23" s="105" t="s">
        <v>579</v>
      </c>
      <c r="B23" s="106"/>
      <c r="C23" s="28" t="s">
        <v>560</v>
      </c>
      <c r="D23" s="28">
        <v>9</v>
      </c>
      <c r="E23" s="28">
        <v>9</v>
      </c>
      <c r="F23" s="28"/>
      <c r="G23" s="28"/>
    </row>
    <row r="24" spans="1:7" ht="12.75">
      <c r="A24" s="105" t="s">
        <v>582</v>
      </c>
      <c r="B24" s="106"/>
      <c r="C24" s="28" t="s">
        <v>562</v>
      </c>
      <c r="D24" s="28">
        <v>29</v>
      </c>
      <c r="E24" s="28">
        <v>29</v>
      </c>
      <c r="F24" s="28"/>
      <c r="G24" s="28"/>
    </row>
    <row r="25" spans="1:7" ht="12.75">
      <c r="A25" s="105" t="s">
        <v>589</v>
      </c>
      <c r="B25" s="106"/>
      <c r="C25" s="28" t="s">
        <v>562</v>
      </c>
      <c r="D25" s="28">
        <v>143</v>
      </c>
      <c r="E25" s="28">
        <v>143</v>
      </c>
      <c r="F25" s="28"/>
      <c r="G25" s="28"/>
    </row>
    <row r="26" spans="1:7" ht="12.75">
      <c r="A26" s="105" t="s">
        <v>595</v>
      </c>
      <c r="B26" s="106"/>
      <c r="C26" s="28" t="s">
        <v>562</v>
      </c>
      <c r="D26" s="28">
        <v>26</v>
      </c>
      <c r="E26" s="28">
        <v>26</v>
      </c>
      <c r="F26" s="28"/>
      <c r="G26" s="28"/>
    </row>
    <row r="27" spans="1:7" ht="12.75">
      <c r="A27" s="105" t="s">
        <v>596</v>
      </c>
      <c r="B27" s="106"/>
      <c r="C27" s="28" t="s">
        <v>562</v>
      </c>
      <c r="D27" s="28">
        <v>15</v>
      </c>
      <c r="E27" s="28">
        <v>15</v>
      </c>
      <c r="F27" s="28"/>
      <c r="G27" s="28"/>
    </row>
    <row r="28" spans="1:7" ht="12.75">
      <c r="A28" s="105" t="s">
        <v>604</v>
      </c>
      <c r="B28" s="106"/>
      <c r="C28" s="28" t="s">
        <v>560</v>
      </c>
      <c r="D28" s="28">
        <v>21</v>
      </c>
      <c r="E28" s="28">
        <v>21</v>
      </c>
      <c r="F28" s="28"/>
      <c r="G28" s="28"/>
    </row>
    <row r="29" spans="1:7" ht="12.75">
      <c r="A29" s="105" t="s">
        <v>606</v>
      </c>
      <c r="B29" s="106"/>
      <c r="C29" s="28" t="s">
        <v>562</v>
      </c>
      <c r="D29" s="28">
        <v>70</v>
      </c>
      <c r="E29" s="28">
        <v>70</v>
      </c>
      <c r="F29" s="28"/>
      <c r="G29" s="28"/>
    </row>
    <row r="30" spans="1:7" ht="12.75">
      <c r="A30" s="105" t="s">
        <v>614</v>
      </c>
      <c r="B30" s="106"/>
      <c r="C30" s="28" t="s">
        <v>562</v>
      </c>
      <c r="D30" s="28">
        <v>49</v>
      </c>
      <c r="E30" s="28">
        <v>49</v>
      </c>
      <c r="F30" s="28"/>
      <c r="G30" s="28"/>
    </row>
    <row r="31" spans="1:7" ht="12.75">
      <c r="A31" s="105" t="s">
        <v>616</v>
      </c>
      <c r="B31" s="106"/>
      <c r="C31" s="28" t="s">
        <v>562</v>
      </c>
      <c r="D31" s="28">
        <v>931</v>
      </c>
      <c r="E31" s="28">
        <v>931</v>
      </c>
      <c r="F31" s="28"/>
      <c r="G31" s="28"/>
    </row>
  </sheetData>
  <mergeCells count="7">
    <mergeCell ref="C15:G15"/>
    <mergeCell ref="A15:B16"/>
    <mergeCell ref="B2:G2"/>
    <mergeCell ref="B6:G6"/>
    <mergeCell ref="E9:G9"/>
    <mergeCell ref="E10:G10"/>
    <mergeCell ref="E11:G11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&amp;L&amp;8PÉČE O VEŘEJNOU ZELEŇ (PARKY I. KATEGORIE) - KRÁLOVSKÁ OBORA V PRAZE 7, VE SPRÁVĚ HL. M. PRAHY&amp;R&amp;P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2">
    <pageSetUpPr fitToPage="1"/>
  </sheetPr>
  <dimension ref="A1:G20"/>
  <sheetViews>
    <sheetView showGridLines="0" showRowColHeaders="0" workbookViewId="0" topLeftCell="A1">
      <selection activeCell="C9" sqref="C9"/>
    </sheetView>
  </sheetViews>
  <sheetFormatPr defaultColWidth="9.00390625" defaultRowHeight="12.75"/>
  <cols>
    <col min="1" max="1" width="15.75390625" style="3" customWidth="1"/>
    <col min="2" max="2" width="24.75390625" style="3" customWidth="1"/>
    <col min="3" max="3" width="3.25390625" style="3" customWidth="1"/>
    <col min="4" max="4" width="15.75390625" style="3" customWidth="1"/>
    <col min="5" max="7" width="8.75390625" style="3" customWidth="1"/>
    <col min="8" max="16384" width="9.125" style="3" customWidth="1"/>
  </cols>
  <sheetData>
    <row r="1" ht="39.75" customHeight="1">
      <c r="A1" s="12" t="s">
        <v>519</v>
      </c>
    </row>
    <row r="2" spans="1:7" ht="15.75">
      <c r="A2" s="15" t="s">
        <v>508</v>
      </c>
      <c r="B2" s="154" t="s">
        <v>549</v>
      </c>
      <c r="C2" s="154"/>
      <c r="D2" s="154"/>
      <c r="E2" s="154"/>
      <c r="F2" s="154"/>
      <c r="G2" s="154"/>
    </row>
    <row r="3" spans="1:2" ht="12.75">
      <c r="A3" s="13" t="s">
        <v>471</v>
      </c>
      <c r="B3" s="22">
        <v>34</v>
      </c>
    </row>
    <row r="4" spans="1:2" ht="12.75">
      <c r="A4" s="13" t="s">
        <v>470</v>
      </c>
      <c r="B4" s="45" t="s">
        <v>545</v>
      </c>
    </row>
    <row r="5" spans="1:2" ht="12.75">
      <c r="A5" s="13" t="s">
        <v>509</v>
      </c>
      <c r="B5" s="45">
        <v>4</v>
      </c>
    </row>
    <row r="6" spans="1:7" ht="12.75" customHeight="1">
      <c r="A6" s="13" t="s">
        <v>510</v>
      </c>
      <c r="B6" s="148"/>
      <c r="C6" s="148"/>
      <c r="D6" s="148"/>
      <c r="E6" s="148"/>
      <c r="F6" s="148"/>
      <c r="G6" s="148"/>
    </row>
    <row r="7" spans="1:7" ht="3.75" customHeight="1">
      <c r="A7" s="16"/>
      <c r="B7" s="17"/>
      <c r="C7" s="17"/>
      <c r="D7" s="17"/>
      <c r="E7" s="17"/>
      <c r="F7" s="17"/>
      <c r="G7" s="17"/>
    </row>
    <row r="8" ht="3.75" customHeight="1">
      <c r="A8" s="13"/>
    </row>
    <row r="9" spans="1:7" ht="12.75">
      <c r="A9" s="13" t="s">
        <v>476</v>
      </c>
      <c r="B9" s="24">
        <v>1018</v>
      </c>
      <c r="D9" s="13" t="s">
        <v>511</v>
      </c>
      <c r="E9" s="149">
        <v>617</v>
      </c>
      <c r="F9" s="149"/>
      <c r="G9" s="149"/>
    </row>
    <row r="10" spans="1:7" ht="12.75">
      <c r="A10" s="13" t="s">
        <v>480</v>
      </c>
      <c r="B10" s="23" t="s">
        <v>554</v>
      </c>
      <c r="D10" s="13" t="s">
        <v>541</v>
      </c>
      <c r="E10" s="150" t="s">
        <v>619</v>
      </c>
      <c r="F10" s="150"/>
      <c r="G10" s="150"/>
    </row>
    <row r="11" spans="1:7" ht="12.75">
      <c r="A11" s="13" t="s">
        <v>481</v>
      </c>
      <c r="B11" s="25">
        <v>38908</v>
      </c>
      <c r="D11" s="13" t="s">
        <v>486</v>
      </c>
      <c r="E11" s="150" t="s">
        <v>557</v>
      </c>
      <c r="F11" s="150"/>
      <c r="G11" s="150"/>
    </row>
    <row r="12" spans="1:7" ht="4.5" customHeight="1">
      <c r="A12" s="18"/>
      <c r="B12" s="18"/>
      <c r="C12" s="18"/>
      <c r="D12" s="18"/>
      <c r="E12" s="18"/>
      <c r="F12" s="18"/>
      <c r="G12" s="18"/>
    </row>
    <row r="13" ht="12" customHeight="1"/>
    <row r="14" ht="19.5" customHeight="1">
      <c r="A14" s="44" t="s">
        <v>487</v>
      </c>
    </row>
    <row r="15" spans="1:7" s="19" customFormat="1" ht="14.25" customHeight="1">
      <c r="A15" s="152" t="s">
        <v>488</v>
      </c>
      <c r="B15" s="152"/>
      <c r="C15" s="152" t="s">
        <v>489</v>
      </c>
      <c r="D15" s="152"/>
      <c r="E15" s="152"/>
      <c r="F15" s="152"/>
      <c r="G15" s="152"/>
    </row>
    <row r="16" spans="1:7" s="19" customFormat="1" ht="14.25" customHeight="1">
      <c r="A16" s="152"/>
      <c r="B16" s="152"/>
      <c r="C16" s="20" t="s">
        <v>490</v>
      </c>
      <c r="D16" s="20" t="s">
        <v>492</v>
      </c>
      <c r="E16" s="20" t="s">
        <v>491</v>
      </c>
      <c r="F16" s="21" t="s">
        <v>493</v>
      </c>
      <c r="G16" s="21" t="s">
        <v>494</v>
      </c>
    </row>
    <row r="17" ht="3.75" customHeight="1"/>
    <row r="18" spans="1:7" ht="12.75">
      <c r="A18" s="105" t="s">
        <v>561</v>
      </c>
      <c r="B18" s="106"/>
      <c r="C18" s="28" t="s">
        <v>562</v>
      </c>
      <c r="D18" s="28">
        <v>617</v>
      </c>
      <c r="E18" s="28">
        <v>617</v>
      </c>
      <c r="F18" s="28"/>
      <c r="G18" s="28"/>
    </row>
    <row r="19" spans="1:7" ht="12.75">
      <c r="A19" s="105" t="s">
        <v>582</v>
      </c>
      <c r="B19" s="106"/>
      <c r="C19" s="28" t="s">
        <v>562</v>
      </c>
      <c r="D19" s="28">
        <v>9</v>
      </c>
      <c r="E19" s="28">
        <v>9</v>
      </c>
      <c r="F19" s="28"/>
      <c r="G19" s="28"/>
    </row>
    <row r="20" spans="1:7" ht="12.75">
      <c r="A20" s="105" t="s">
        <v>616</v>
      </c>
      <c r="B20" s="106"/>
      <c r="C20" s="28" t="s">
        <v>562</v>
      </c>
      <c r="D20" s="28">
        <v>392</v>
      </c>
      <c r="E20" s="28">
        <v>392</v>
      </c>
      <c r="F20" s="28"/>
      <c r="G20" s="28"/>
    </row>
  </sheetData>
  <mergeCells count="7">
    <mergeCell ref="C15:G15"/>
    <mergeCell ref="A15:B16"/>
    <mergeCell ref="B2:G2"/>
    <mergeCell ref="B6:G6"/>
    <mergeCell ref="E9:G9"/>
    <mergeCell ref="E10:G10"/>
    <mergeCell ref="E11:G11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&amp;L&amp;8PÉČE O VEŘEJNOU ZELEŇ (PARKY I. KATEGORIE) - KRÁLOVSKÁ OBORA V PRAZE 7, VE SPRÁVĚ HL. M. PRAHY&amp;R&amp;P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3">
    <pageSetUpPr fitToPage="1"/>
  </sheetPr>
  <dimension ref="A1:G22"/>
  <sheetViews>
    <sheetView showGridLines="0" showRowColHeaders="0" workbookViewId="0" topLeftCell="A1">
      <selection activeCell="C9" sqref="C9"/>
    </sheetView>
  </sheetViews>
  <sheetFormatPr defaultColWidth="9.00390625" defaultRowHeight="12.75"/>
  <cols>
    <col min="1" max="1" width="15.75390625" style="3" customWidth="1"/>
    <col min="2" max="2" width="24.75390625" style="3" customWidth="1"/>
    <col min="3" max="3" width="3.25390625" style="3" customWidth="1"/>
    <col min="4" max="4" width="15.75390625" style="3" customWidth="1"/>
    <col min="5" max="7" width="8.75390625" style="3" customWidth="1"/>
    <col min="8" max="16384" width="9.125" style="3" customWidth="1"/>
  </cols>
  <sheetData>
    <row r="1" ht="39.75" customHeight="1">
      <c r="A1" s="12" t="s">
        <v>519</v>
      </c>
    </row>
    <row r="2" spans="1:7" ht="15.75">
      <c r="A2" s="15" t="s">
        <v>508</v>
      </c>
      <c r="B2" s="154" t="s">
        <v>550</v>
      </c>
      <c r="C2" s="154"/>
      <c r="D2" s="154"/>
      <c r="E2" s="154"/>
      <c r="F2" s="154"/>
      <c r="G2" s="154"/>
    </row>
    <row r="3" spans="1:2" ht="12.75">
      <c r="A3" s="13" t="s">
        <v>471</v>
      </c>
      <c r="B3" s="22">
        <v>35</v>
      </c>
    </row>
    <row r="4" spans="1:2" ht="12.75">
      <c r="A4" s="13" t="s">
        <v>470</v>
      </c>
      <c r="B4" s="45" t="s">
        <v>545</v>
      </c>
    </row>
    <row r="5" spans="1:2" ht="12.75">
      <c r="A5" s="13" t="s">
        <v>509</v>
      </c>
      <c r="B5" s="45">
        <v>1</v>
      </c>
    </row>
    <row r="6" spans="1:7" ht="12.75" customHeight="1">
      <c r="A6" s="13" t="s">
        <v>510</v>
      </c>
      <c r="B6" s="148"/>
      <c r="C6" s="148"/>
      <c r="D6" s="148"/>
      <c r="E6" s="148"/>
      <c r="F6" s="148"/>
      <c r="G6" s="148"/>
    </row>
    <row r="7" spans="1:7" ht="3.75" customHeight="1">
      <c r="A7" s="16"/>
      <c r="B7" s="17"/>
      <c r="C7" s="17"/>
      <c r="D7" s="17"/>
      <c r="E7" s="17"/>
      <c r="F7" s="17"/>
      <c r="G7" s="17"/>
    </row>
    <row r="8" ht="3.75" customHeight="1">
      <c r="A8" s="13"/>
    </row>
    <row r="9" spans="1:7" ht="12.75">
      <c r="A9" s="13" t="s">
        <v>476</v>
      </c>
      <c r="B9" s="24">
        <v>1051</v>
      </c>
      <c r="D9" s="13" t="s">
        <v>511</v>
      </c>
      <c r="E9" s="149">
        <v>45</v>
      </c>
      <c r="F9" s="149"/>
      <c r="G9" s="149"/>
    </row>
    <row r="10" spans="1:7" ht="12.75">
      <c r="A10" s="13" t="s">
        <v>480</v>
      </c>
      <c r="B10" s="23" t="s">
        <v>554</v>
      </c>
      <c r="D10" s="13" t="s">
        <v>541</v>
      </c>
      <c r="E10" s="150" t="s">
        <v>619</v>
      </c>
      <c r="F10" s="150"/>
      <c r="G10" s="150"/>
    </row>
    <row r="11" spans="1:7" ht="12.75">
      <c r="A11" s="13" t="s">
        <v>481</v>
      </c>
      <c r="B11" s="25">
        <v>38908</v>
      </c>
      <c r="D11" s="13" t="s">
        <v>486</v>
      </c>
      <c r="E11" s="150" t="s">
        <v>557</v>
      </c>
      <c r="F11" s="150"/>
      <c r="G11" s="150"/>
    </row>
    <row r="12" spans="1:7" ht="4.5" customHeight="1">
      <c r="A12" s="18"/>
      <c r="B12" s="18"/>
      <c r="C12" s="18"/>
      <c r="D12" s="18"/>
      <c r="E12" s="18"/>
      <c r="F12" s="18"/>
      <c r="G12" s="18"/>
    </row>
    <row r="13" ht="12" customHeight="1"/>
    <row r="14" ht="19.5" customHeight="1">
      <c r="A14" s="44" t="s">
        <v>487</v>
      </c>
    </row>
    <row r="15" spans="1:7" s="19" customFormat="1" ht="14.25" customHeight="1">
      <c r="A15" s="152" t="s">
        <v>488</v>
      </c>
      <c r="B15" s="152"/>
      <c r="C15" s="152" t="s">
        <v>489</v>
      </c>
      <c r="D15" s="152"/>
      <c r="E15" s="152"/>
      <c r="F15" s="152"/>
      <c r="G15" s="152"/>
    </row>
    <row r="16" spans="1:7" s="19" customFormat="1" ht="14.25" customHeight="1">
      <c r="A16" s="152"/>
      <c r="B16" s="152"/>
      <c r="C16" s="20" t="s">
        <v>490</v>
      </c>
      <c r="D16" s="20" t="s">
        <v>492</v>
      </c>
      <c r="E16" s="20" t="s">
        <v>491</v>
      </c>
      <c r="F16" s="21" t="s">
        <v>493</v>
      </c>
      <c r="G16" s="21" t="s">
        <v>494</v>
      </c>
    </row>
    <row r="17" ht="3.75" customHeight="1"/>
    <row r="18" spans="1:7" ht="12.75">
      <c r="A18" s="105" t="s">
        <v>561</v>
      </c>
      <c r="B18" s="106"/>
      <c r="C18" s="28" t="s">
        <v>562</v>
      </c>
      <c r="D18" s="28">
        <v>45</v>
      </c>
      <c r="E18" s="28">
        <v>45</v>
      </c>
      <c r="F18" s="28"/>
      <c r="G18" s="28"/>
    </row>
    <row r="19" spans="1:7" ht="12.75">
      <c r="A19" s="105" t="s">
        <v>565</v>
      </c>
      <c r="B19" s="106"/>
      <c r="C19" s="28" t="s">
        <v>560</v>
      </c>
      <c r="D19" s="28">
        <v>1</v>
      </c>
      <c r="E19" s="28">
        <v>1</v>
      </c>
      <c r="F19" s="28"/>
      <c r="G19" s="28"/>
    </row>
    <row r="20" spans="1:7" ht="12.75">
      <c r="A20" s="105" t="s">
        <v>582</v>
      </c>
      <c r="B20" s="106"/>
      <c r="C20" s="28" t="s">
        <v>562</v>
      </c>
      <c r="D20" s="28">
        <v>13</v>
      </c>
      <c r="E20" s="28">
        <v>13</v>
      </c>
      <c r="F20" s="28"/>
      <c r="G20" s="28"/>
    </row>
    <row r="21" spans="1:7" ht="12.75">
      <c r="A21" s="105" t="s">
        <v>604</v>
      </c>
      <c r="B21" s="106"/>
      <c r="C21" s="28" t="s">
        <v>560</v>
      </c>
      <c r="D21" s="28">
        <v>21</v>
      </c>
      <c r="E21" s="28">
        <v>21</v>
      </c>
      <c r="F21" s="28"/>
      <c r="G21" s="28"/>
    </row>
    <row r="22" spans="1:7" ht="12.75">
      <c r="A22" s="105" t="s">
        <v>616</v>
      </c>
      <c r="B22" s="106"/>
      <c r="C22" s="28" t="s">
        <v>562</v>
      </c>
      <c r="D22" s="28">
        <v>993</v>
      </c>
      <c r="E22" s="28">
        <v>993</v>
      </c>
      <c r="F22" s="28"/>
      <c r="G22" s="28"/>
    </row>
  </sheetData>
  <mergeCells count="7">
    <mergeCell ref="C15:G15"/>
    <mergeCell ref="A15:B16"/>
    <mergeCell ref="B2:G2"/>
    <mergeCell ref="B6:G6"/>
    <mergeCell ref="E9:G9"/>
    <mergeCell ref="E10:G10"/>
    <mergeCell ref="E11:G11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&amp;L&amp;8PÉČE O VEŘEJNOU ZELEŇ (PARKY I. KATEGORIE) - KRÁLOVSKÁ OBORA V PRAZE 7, VE SPRÁVĚ HL. M. PRAHY&amp;R&amp;P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14">
    <pageSetUpPr fitToPage="1"/>
  </sheetPr>
  <dimension ref="A1:G18"/>
  <sheetViews>
    <sheetView showGridLines="0" showRowColHeaders="0" workbookViewId="0" topLeftCell="A1">
      <selection activeCell="C9" sqref="C9"/>
    </sheetView>
  </sheetViews>
  <sheetFormatPr defaultColWidth="9.00390625" defaultRowHeight="12.75"/>
  <cols>
    <col min="1" max="1" width="15.75390625" style="3" customWidth="1"/>
    <col min="2" max="2" width="24.75390625" style="3" customWidth="1"/>
    <col min="3" max="3" width="3.25390625" style="3" customWidth="1"/>
    <col min="4" max="4" width="15.75390625" style="3" customWidth="1"/>
    <col min="5" max="7" width="8.75390625" style="3" customWidth="1"/>
    <col min="8" max="16384" width="9.125" style="3" customWidth="1"/>
  </cols>
  <sheetData>
    <row r="1" ht="39.75" customHeight="1">
      <c r="A1" s="12" t="s">
        <v>519</v>
      </c>
    </row>
    <row r="2" spans="1:7" ht="15.75">
      <c r="A2" s="15" t="s">
        <v>508</v>
      </c>
      <c r="B2" s="154" t="s">
        <v>351</v>
      </c>
      <c r="C2" s="154"/>
      <c r="D2" s="154"/>
      <c r="E2" s="154"/>
      <c r="F2" s="154"/>
      <c r="G2" s="154"/>
    </row>
    <row r="3" spans="1:2" ht="12.75">
      <c r="A3" s="13" t="s">
        <v>471</v>
      </c>
      <c r="B3" s="22">
        <v>38</v>
      </c>
    </row>
    <row r="4" spans="1:2" ht="12.75">
      <c r="A4" s="13" t="s">
        <v>470</v>
      </c>
      <c r="B4" s="45" t="s">
        <v>545</v>
      </c>
    </row>
    <row r="5" spans="1:2" ht="12.75">
      <c r="A5" s="13" t="s">
        <v>509</v>
      </c>
      <c r="B5" s="45">
        <v>5</v>
      </c>
    </row>
    <row r="6" spans="1:7" ht="12.75" customHeight="1">
      <c r="A6" s="13" t="s">
        <v>510</v>
      </c>
      <c r="B6" s="148"/>
      <c r="C6" s="148"/>
      <c r="D6" s="148"/>
      <c r="E6" s="148"/>
      <c r="F6" s="148"/>
      <c r="G6" s="148"/>
    </row>
    <row r="7" spans="1:7" ht="3.75" customHeight="1">
      <c r="A7" s="16"/>
      <c r="B7" s="17"/>
      <c r="C7" s="17"/>
      <c r="D7" s="17"/>
      <c r="E7" s="17"/>
      <c r="F7" s="17"/>
      <c r="G7" s="17"/>
    </row>
    <row r="8" ht="3.75" customHeight="1">
      <c r="A8" s="13"/>
    </row>
    <row r="9" spans="1:7" ht="12.75">
      <c r="A9" s="13" t="s">
        <v>476</v>
      </c>
      <c r="B9" s="24">
        <v>2200</v>
      </c>
      <c r="D9" s="13" t="s">
        <v>511</v>
      </c>
      <c r="E9" s="149">
        <v>0</v>
      </c>
      <c r="F9" s="149"/>
      <c r="G9" s="149"/>
    </row>
    <row r="10" spans="1:7" ht="12.75">
      <c r="A10" s="13" t="s">
        <v>480</v>
      </c>
      <c r="B10" s="23"/>
      <c r="D10" s="13" t="s">
        <v>541</v>
      </c>
      <c r="E10" s="150" t="s">
        <v>350</v>
      </c>
      <c r="F10" s="150"/>
      <c r="G10" s="150"/>
    </row>
    <row r="11" spans="1:7" ht="12.75">
      <c r="A11" s="13" t="s">
        <v>481</v>
      </c>
      <c r="B11" s="25">
        <v>38908</v>
      </c>
      <c r="D11" s="13" t="s">
        <v>486</v>
      </c>
      <c r="E11" s="150" t="s">
        <v>557</v>
      </c>
      <c r="F11" s="150"/>
      <c r="G11" s="150"/>
    </row>
    <row r="12" spans="1:7" ht="4.5" customHeight="1">
      <c r="A12" s="18"/>
      <c r="B12" s="18"/>
      <c r="C12" s="18"/>
      <c r="D12" s="18"/>
      <c r="E12" s="18"/>
      <c r="F12" s="18"/>
      <c r="G12" s="18"/>
    </row>
    <row r="13" ht="12" customHeight="1"/>
    <row r="14" ht="19.5" customHeight="1">
      <c r="A14" s="44" t="s">
        <v>487</v>
      </c>
    </row>
    <row r="15" spans="1:7" s="19" customFormat="1" ht="14.25" customHeight="1">
      <c r="A15" s="152" t="s">
        <v>488</v>
      </c>
      <c r="B15" s="152"/>
      <c r="C15" s="152" t="s">
        <v>489</v>
      </c>
      <c r="D15" s="152"/>
      <c r="E15" s="152"/>
      <c r="F15" s="152"/>
      <c r="G15" s="152"/>
    </row>
    <row r="16" spans="1:7" s="19" customFormat="1" ht="14.25" customHeight="1">
      <c r="A16" s="152"/>
      <c r="B16" s="152"/>
      <c r="C16" s="20" t="s">
        <v>490</v>
      </c>
      <c r="D16" s="20" t="s">
        <v>492</v>
      </c>
      <c r="E16" s="20" t="s">
        <v>491</v>
      </c>
      <c r="F16" s="21" t="s">
        <v>493</v>
      </c>
      <c r="G16" s="21" t="s">
        <v>494</v>
      </c>
    </row>
    <row r="17" ht="3.75" customHeight="1"/>
    <row r="18" spans="1:7" ht="12.75">
      <c r="A18" s="105" t="s">
        <v>569</v>
      </c>
      <c r="B18" s="106"/>
      <c r="C18" s="28" t="s">
        <v>562</v>
      </c>
      <c r="D18" s="28">
        <v>2200</v>
      </c>
      <c r="E18" s="28">
        <v>2200</v>
      </c>
      <c r="F18" s="28"/>
      <c r="G18" s="28"/>
    </row>
  </sheetData>
  <mergeCells count="7">
    <mergeCell ref="C15:G15"/>
    <mergeCell ref="A15:B16"/>
    <mergeCell ref="B2:G2"/>
    <mergeCell ref="B6:G6"/>
    <mergeCell ref="E9:G9"/>
    <mergeCell ref="E10:G10"/>
    <mergeCell ref="E11:G11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&amp;L&amp;8PÉČE O VEŘEJNOU ZELEŇ (PARKY I. KATEGORIE) - KRÁLOVSKÁ OBORA V PRAZE 7, VE SPRÁVĚ HL. M. PRAHY&amp;R&amp;P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G151"/>
  <sheetViews>
    <sheetView showGridLines="0" showRowColHeaders="0" workbookViewId="0" topLeftCell="A1">
      <selection activeCell="C9" sqref="C9"/>
    </sheetView>
  </sheetViews>
  <sheetFormatPr defaultColWidth="9.00390625" defaultRowHeight="12.75"/>
  <cols>
    <col min="1" max="1" width="5.875" style="3" customWidth="1"/>
    <col min="2" max="2" width="38.125" style="3" customWidth="1"/>
    <col min="3" max="3" width="4.875" style="3" customWidth="1"/>
    <col min="4" max="4" width="11.75390625" style="3" customWidth="1"/>
    <col min="5" max="7" width="8.75390625" style="3" customWidth="1"/>
    <col min="8" max="16384" width="9.125" style="3" customWidth="1"/>
  </cols>
  <sheetData>
    <row r="1" s="12" customFormat="1" ht="39.75" customHeight="1">
      <c r="A1" s="12" t="s">
        <v>512</v>
      </c>
    </row>
    <row r="2" spans="1:7" ht="12.75">
      <c r="A2" s="152" t="s">
        <v>488</v>
      </c>
      <c r="B2" s="152"/>
      <c r="C2" s="152" t="s">
        <v>489</v>
      </c>
      <c r="D2" s="152"/>
      <c r="E2" s="152"/>
      <c r="F2" s="152"/>
      <c r="G2" s="152"/>
    </row>
    <row r="3" spans="1:7" ht="12.75">
      <c r="A3" s="152"/>
      <c r="B3" s="152"/>
      <c r="C3" s="20" t="s">
        <v>490</v>
      </c>
      <c r="D3" s="20" t="s">
        <v>492</v>
      </c>
      <c r="E3" s="20" t="s">
        <v>491</v>
      </c>
      <c r="F3" s="21" t="s">
        <v>493</v>
      </c>
      <c r="G3" s="21" t="s">
        <v>494</v>
      </c>
    </row>
    <row r="4" ht="3.75" customHeight="1">
      <c r="A4" s="27"/>
    </row>
    <row r="5" spans="1:7" ht="12.75">
      <c r="A5" s="107" t="s">
        <v>559</v>
      </c>
      <c r="B5" s="106"/>
      <c r="C5" s="28" t="s">
        <v>560</v>
      </c>
      <c r="D5" s="28">
        <v>37</v>
      </c>
      <c r="E5" s="28">
        <v>16</v>
      </c>
      <c r="F5" s="28">
        <v>21</v>
      </c>
      <c r="G5" s="28"/>
    </row>
    <row r="6" spans="1:7" ht="12.75">
      <c r="A6" s="107" t="s">
        <v>561</v>
      </c>
      <c r="B6" s="106"/>
      <c r="C6" s="28" t="s">
        <v>562</v>
      </c>
      <c r="D6" s="28">
        <v>1169</v>
      </c>
      <c r="E6" s="28">
        <v>1080</v>
      </c>
      <c r="F6" s="28"/>
      <c r="G6" s="28">
        <v>89</v>
      </c>
    </row>
    <row r="7" spans="1:7" ht="12.75">
      <c r="A7" s="107" t="s">
        <v>563</v>
      </c>
      <c r="B7" s="106"/>
      <c r="C7" s="28" t="s">
        <v>564</v>
      </c>
      <c r="D7" s="28">
        <v>1</v>
      </c>
      <c r="E7" s="28">
        <v>1</v>
      </c>
      <c r="F7" s="28"/>
      <c r="G7" s="28"/>
    </row>
    <row r="8" spans="1:7" ht="12.75">
      <c r="A8" s="107" t="s">
        <v>565</v>
      </c>
      <c r="B8" s="106"/>
      <c r="C8" s="28" t="s">
        <v>560</v>
      </c>
      <c r="D8" s="28">
        <v>46</v>
      </c>
      <c r="E8" s="28">
        <v>43</v>
      </c>
      <c r="F8" s="28">
        <v>3</v>
      </c>
      <c r="G8" s="28"/>
    </row>
    <row r="9" spans="1:7" ht="12.75">
      <c r="A9" s="107" t="s">
        <v>566</v>
      </c>
      <c r="B9" s="106"/>
      <c r="C9" s="28" t="s">
        <v>562</v>
      </c>
      <c r="D9" s="28">
        <v>38114</v>
      </c>
      <c r="E9" s="28">
        <v>35677</v>
      </c>
      <c r="F9" s="28">
        <v>2276</v>
      </c>
      <c r="G9" s="28">
        <v>161</v>
      </c>
    </row>
    <row r="10" spans="1:7" ht="12.75">
      <c r="A10" s="107" t="s">
        <v>567</v>
      </c>
      <c r="B10" s="106"/>
      <c r="C10" s="28" t="s">
        <v>562</v>
      </c>
      <c r="D10" s="28">
        <v>4675</v>
      </c>
      <c r="E10" s="28">
        <v>4675</v>
      </c>
      <c r="F10" s="28"/>
      <c r="G10" s="28"/>
    </row>
    <row r="11" spans="1:7" ht="12.75">
      <c r="A11" s="107" t="s">
        <v>568</v>
      </c>
      <c r="B11" s="106"/>
      <c r="C11" s="28" t="s">
        <v>562</v>
      </c>
      <c r="D11" s="28">
        <v>645</v>
      </c>
      <c r="E11" s="28">
        <v>645</v>
      </c>
      <c r="F11" s="28"/>
      <c r="G11" s="28"/>
    </row>
    <row r="12" spans="1:7" ht="12.75">
      <c r="A12" s="107" t="s">
        <v>569</v>
      </c>
      <c r="B12" s="106"/>
      <c r="C12" s="28" t="s">
        <v>562</v>
      </c>
      <c r="D12" s="28">
        <v>50173</v>
      </c>
      <c r="E12" s="28">
        <v>49758</v>
      </c>
      <c r="F12" s="28"/>
      <c r="G12" s="28">
        <v>415</v>
      </c>
    </row>
    <row r="13" spans="1:7" ht="12.75">
      <c r="A13" s="107" t="s">
        <v>570</v>
      </c>
      <c r="B13" s="106"/>
      <c r="C13" s="28" t="s">
        <v>560</v>
      </c>
      <c r="D13" s="28">
        <v>15</v>
      </c>
      <c r="E13" s="28">
        <v>14</v>
      </c>
      <c r="F13" s="28">
        <v>1</v>
      </c>
      <c r="G13" s="28"/>
    </row>
    <row r="14" spans="1:7" ht="12.75">
      <c r="A14" s="107" t="s">
        <v>571</v>
      </c>
      <c r="B14" s="106"/>
      <c r="C14" s="28" t="s">
        <v>562</v>
      </c>
      <c r="D14" s="28">
        <v>1412</v>
      </c>
      <c r="E14" s="28">
        <v>422</v>
      </c>
      <c r="F14" s="28">
        <v>29</v>
      </c>
      <c r="G14" s="28">
        <v>961</v>
      </c>
    </row>
    <row r="15" spans="1:7" ht="12.75">
      <c r="A15" s="107" t="s">
        <v>572</v>
      </c>
      <c r="B15" s="106"/>
      <c r="C15" s="28" t="s">
        <v>560</v>
      </c>
      <c r="D15" s="28">
        <v>2</v>
      </c>
      <c r="E15" s="28">
        <v>2</v>
      </c>
      <c r="F15" s="28"/>
      <c r="G15" s="28"/>
    </row>
    <row r="16" spans="1:7" ht="12.75">
      <c r="A16" s="107" t="s">
        <v>573</v>
      </c>
      <c r="B16" s="106"/>
      <c r="C16" s="28" t="s">
        <v>560</v>
      </c>
      <c r="D16" s="28">
        <v>414</v>
      </c>
      <c r="E16" s="28">
        <v>347</v>
      </c>
      <c r="F16" s="28">
        <v>58</v>
      </c>
      <c r="G16" s="28">
        <v>9</v>
      </c>
    </row>
    <row r="17" spans="1:7" ht="12.75">
      <c r="A17" s="107" t="s">
        <v>574</v>
      </c>
      <c r="B17" s="106"/>
      <c r="C17" s="28" t="s">
        <v>562</v>
      </c>
      <c r="D17" s="28">
        <v>248</v>
      </c>
      <c r="E17" s="28">
        <v>63</v>
      </c>
      <c r="F17" s="28">
        <v>185</v>
      </c>
      <c r="G17" s="28"/>
    </row>
    <row r="18" spans="1:7" ht="12.75">
      <c r="A18" s="107" t="s">
        <v>575</v>
      </c>
      <c r="B18" s="106"/>
      <c r="C18" s="28" t="s">
        <v>560</v>
      </c>
      <c r="D18" s="28">
        <v>383</v>
      </c>
      <c r="E18" s="28">
        <v>374</v>
      </c>
      <c r="F18" s="28">
        <v>9</v>
      </c>
      <c r="G18" s="28"/>
    </row>
    <row r="19" spans="1:7" ht="12.75">
      <c r="A19" s="107" t="s">
        <v>576</v>
      </c>
      <c r="B19" s="106"/>
      <c r="C19" s="28" t="s">
        <v>562</v>
      </c>
      <c r="D19" s="28">
        <v>120273</v>
      </c>
      <c r="E19" s="28">
        <v>42237</v>
      </c>
      <c r="F19" s="28">
        <v>37283</v>
      </c>
      <c r="G19" s="28">
        <v>40753</v>
      </c>
    </row>
    <row r="20" spans="1:7" ht="12.75">
      <c r="A20" s="107" t="s">
        <v>577</v>
      </c>
      <c r="B20" s="106"/>
      <c r="C20" s="28" t="s">
        <v>562</v>
      </c>
      <c r="D20" s="28">
        <v>437</v>
      </c>
      <c r="E20" s="28">
        <v>437</v>
      </c>
      <c r="F20" s="28"/>
      <c r="G20" s="28"/>
    </row>
    <row r="21" spans="1:7" ht="12.75">
      <c r="A21" s="107" t="s">
        <v>578</v>
      </c>
      <c r="B21" s="106"/>
      <c r="C21" s="28" t="s">
        <v>564</v>
      </c>
      <c r="D21" s="28">
        <v>0</v>
      </c>
      <c r="E21" s="28">
        <v>0</v>
      </c>
      <c r="F21" s="28"/>
      <c r="G21" s="28"/>
    </row>
    <row r="22" spans="1:7" ht="12.75">
      <c r="A22" s="107" t="s">
        <v>579</v>
      </c>
      <c r="B22" s="106"/>
      <c r="C22" s="28" t="s">
        <v>560</v>
      </c>
      <c r="D22" s="28">
        <v>337</v>
      </c>
      <c r="E22" s="28">
        <v>261</v>
      </c>
      <c r="F22" s="28">
        <v>62</v>
      </c>
      <c r="G22" s="28">
        <v>14</v>
      </c>
    </row>
    <row r="23" spans="1:7" ht="12.75">
      <c r="A23" s="107" t="s">
        <v>580</v>
      </c>
      <c r="B23" s="106"/>
      <c r="C23" s="28" t="s">
        <v>560</v>
      </c>
      <c r="D23" s="28">
        <v>135</v>
      </c>
      <c r="E23" s="28">
        <v>129</v>
      </c>
      <c r="F23" s="28">
        <v>5</v>
      </c>
      <c r="G23" s="28">
        <v>1</v>
      </c>
    </row>
    <row r="24" spans="1:7" ht="12.75">
      <c r="A24" s="107" t="s">
        <v>581</v>
      </c>
      <c r="B24" s="106"/>
      <c r="C24" s="28" t="s">
        <v>564</v>
      </c>
      <c r="D24" s="28">
        <v>0</v>
      </c>
      <c r="E24" s="28">
        <v>0</v>
      </c>
      <c r="F24" s="28"/>
      <c r="G24" s="28"/>
    </row>
    <row r="25" spans="1:7" ht="12.75">
      <c r="A25" s="107" t="s">
        <v>582</v>
      </c>
      <c r="B25" s="106"/>
      <c r="C25" s="28" t="s">
        <v>562</v>
      </c>
      <c r="D25" s="28">
        <v>15</v>
      </c>
      <c r="E25" s="28">
        <v>15</v>
      </c>
      <c r="F25" s="28"/>
      <c r="G25" s="28"/>
    </row>
    <row r="26" spans="1:7" ht="12.75">
      <c r="A26" s="107" t="s">
        <v>583</v>
      </c>
      <c r="B26" s="106"/>
      <c r="C26" s="28" t="s">
        <v>560</v>
      </c>
      <c r="D26" s="28">
        <v>2</v>
      </c>
      <c r="E26" s="28">
        <v>2</v>
      </c>
      <c r="F26" s="28"/>
      <c r="G26" s="28"/>
    </row>
    <row r="27" spans="1:7" ht="12.75">
      <c r="A27" s="107" t="s">
        <v>584</v>
      </c>
      <c r="B27" s="106"/>
      <c r="C27" s="28" t="s">
        <v>560</v>
      </c>
      <c r="D27" s="28">
        <v>5</v>
      </c>
      <c r="E27" s="28">
        <v>5</v>
      </c>
      <c r="F27" s="28"/>
      <c r="G27" s="28">
        <v>0</v>
      </c>
    </row>
    <row r="28" spans="1:7" ht="12.75">
      <c r="A28" s="107" t="s">
        <v>349</v>
      </c>
      <c r="B28" s="106"/>
      <c r="C28" s="28" t="s">
        <v>560</v>
      </c>
      <c r="D28" s="28">
        <v>18</v>
      </c>
      <c r="E28" s="28">
        <v>18</v>
      </c>
      <c r="F28" s="28"/>
      <c r="G28" s="28"/>
    </row>
    <row r="29" spans="1:7" ht="12.75">
      <c r="A29" s="107" t="s">
        <v>585</v>
      </c>
      <c r="B29" s="106"/>
      <c r="C29" s="28" t="s">
        <v>560</v>
      </c>
      <c r="D29" s="28">
        <v>1</v>
      </c>
      <c r="E29" s="28">
        <v>1</v>
      </c>
      <c r="F29" s="28"/>
      <c r="G29" s="28"/>
    </row>
    <row r="30" spans="1:7" ht="12.75">
      <c r="A30" s="107" t="s">
        <v>586</v>
      </c>
      <c r="B30" s="106"/>
      <c r="C30" s="28" t="s">
        <v>560</v>
      </c>
      <c r="D30" s="28">
        <v>1</v>
      </c>
      <c r="E30" s="28">
        <v>1</v>
      </c>
      <c r="F30" s="28"/>
      <c r="G30" s="28"/>
    </row>
    <row r="31" spans="1:7" ht="12.75">
      <c r="A31" s="107" t="s">
        <v>587</v>
      </c>
      <c r="B31" s="106"/>
      <c r="C31" s="28" t="s">
        <v>562</v>
      </c>
      <c r="D31" s="28">
        <v>4243</v>
      </c>
      <c r="E31" s="28">
        <v>1550</v>
      </c>
      <c r="F31" s="28">
        <v>892</v>
      </c>
      <c r="G31" s="28">
        <v>1801</v>
      </c>
    </row>
    <row r="32" spans="1:7" ht="12.75">
      <c r="A32" s="107" t="s">
        <v>588</v>
      </c>
      <c r="B32" s="106"/>
      <c r="C32" s="28" t="s">
        <v>562</v>
      </c>
      <c r="D32" s="28">
        <v>1538</v>
      </c>
      <c r="E32" s="28">
        <v>1207</v>
      </c>
      <c r="F32" s="28">
        <v>331</v>
      </c>
      <c r="G32" s="28"/>
    </row>
    <row r="33" spans="1:7" ht="12.75">
      <c r="A33" s="107" t="s">
        <v>589</v>
      </c>
      <c r="B33" s="106"/>
      <c r="C33" s="28" t="s">
        <v>562</v>
      </c>
      <c r="D33" s="28">
        <v>2597</v>
      </c>
      <c r="E33" s="28">
        <v>1901</v>
      </c>
      <c r="F33" s="28">
        <v>684</v>
      </c>
      <c r="G33" s="28">
        <v>12</v>
      </c>
    </row>
    <row r="34" spans="1:7" ht="12.75">
      <c r="A34" s="107" t="s">
        <v>590</v>
      </c>
      <c r="B34" s="106"/>
      <c r="C34" s="28" t="s">
        <v>562</v>
      </c>
      <c r="D34" s="28">
        <v>2646</v>
      </c>
      <c r="E34" s="28">
        <v>1935</v>
      </c>
      <c r="F34" s="28">
        <v>499</v>
      </c>
      <c r="G34" s="28">
        <v>212</v>
      </c>
    </row>
    <row r="35" spans="1:7" ht="12.75">
      <c r="A35" s="107" t="s">
        <v>591</v>
      </c>
      <c r="B35" s="106"/>
      <c r="C35" s="28" t="s">
        <v>562</v>
      </c>
      <c r="D35" s="28">
        <v>605</v>
      </c>
      <c r="E35" s="28"/>
      <c r="F35" s="28">
        <v>165</v>
      </c>
      <c r="G35" s="28">
        <v>440</v>
      </c>
    </row>
    <row r="36" spans="1:7" ht="12.75">
      <c r="A36" s="107" t="s">
        <v>592</v>
      </c>
      <c r="B36" s="106"/>
      <c r="C36" s="28" t="s">
        <v>562</v>
      </c>
      <c r="D36" s="28">
        <v>3362</v>
      </c>
      <c r="E36" s="28">
        <v>2574</v>
      </c>
      <c r="F36" s="28">
        <v>788</v>
      </c>
      <c r="G36" s="28"/>
    </row>
    <row r="37" spans="1:7" ht="12.75">
      <c r="A37" s="107" t="s">
        <v>593</v>
      </c>
      <c r="B37" s="106"/>
      <c r="C37" s="28" t="s">
        <v>562</v>
      </c>
      <c r="D37" s="28">
        <v>4356</v>
      </c>
      <c r="E37" s="28">
        <v>3636</v>
      </c>
      <c r="F37" s="28">
        <v>586</v>
      </c>
      <c r="G37" s="28">
        <v>134</v>
      </c>
    </row>
    <row r="38" spans="1:7" ht="12.75">
      <c r="A38" s="107" t="s">
        <v>594</v>
      </c>
      <c r="B38" s="106"/>
      <c r="C38" s="28" t="s">
        <v>562</v>
      </c>
      <c r="D38" s="28">
        <v>1907</v>
      </c>
      <c r="E38" s="28">
        <v>589</v>
      </c>
      <c r="F38" s="28">
        <v>118</v>
      </c>
      <c r="G38" s="28">
        <v>1200</v>
      </c>
    </row>
    <row r="39" spans="1:7" ht="12.75">
      <c r="A39" s="107" t="s">
        <v>595</v>
      </c>
      <c r="B39" s="106"/>
      <c r="C39" s="28" t="s">
        <v>562</v>
      </c>
      <c r="D39" s="28">
        <v>2498</v>
      </c>
      <c r="E39" s="28">
        <v>1816</v>
      </c>
      <c r="F39" s="28">
        <v>419</v>
      </c>
      <c r="G39" s="28">
        <v>263</v>
      </c>
    </row>
    <row r="40" spans="1:7" ht="12.75">
      <c r="A40" s="107" t="s">
        <v>596</v>
      </c>
      <c r="B40" s="106"/>
      <c r="C40" s="28" t="s">
        <v>562</v>
      </c>
      <c r="D40" s="28">
        <v>2819</v>
      </c>
      <c r="E40" s="28">
        <v>2009</v>
      </c>
      <c r="F40" s="28">
        <v>727</v>
      </c>
      <c r="G40" s="28">
        <v>83</v>
      </c>
    </row>
    <row r="41" spans="1:7" ht="12.75">
      <c r="A41" s="107" t="s">
        <v>597</v>
      </c>
      <c r="B41" s="106"/>
      <c r="C41" s="28" t="s">
        <v>562</v>
      </c>
      <c r="D41" s="28">
        <v>4099</v>
      </c>
      <c r="E41" s="28">
        <v>3238</v>
      </c>
      <c r="F41" s="28">
        <v>861</v>
      </c>
      <c r="G41" s="28"/>
    </row>
    <row r="42" spans="1:7" ht="12.75">
      <c r="A42" s="107" t="s">
        <v>598</v>
      </c>
      <c r="B42" s="106"/>
      <c r="C42" s="28" t="s">
        <v>562</v>
      </c>
      <c r="D42" s="28">
        <v>32</v>
      </c>
      <c r="E42" s="28">
        <v>0</v>
      </c>
      <c r="F42" s="28">
        <v>32</v>
      </c>
      <c r="G42" s="28"/>
    </row>
    <row r="43" spans="1:7" ht="12.75">
      <c r="A43" s="107" t="s">
        <v>599</v>
      </c>
      <c r="B43" s="106"/>
      <c r="C43" s="28" t="s">
        <v>562</v>
      </c>
      <c r="D43" s="28">
        <v>119</v>
      </c>
      <c r="E43" s="28">
        <v>42</v>
      </c>
      <c r="F43" s="28">
        <v>77</v>
      </c>
      <c r="G43" s="28"/>
    </row>
    <row r="44" spans="1:7" ht="12.75">
      <c r="A44" s="107" t="s">
        <v>600</v>
      </c>
      <c r="B44" s="106"/>
      <c r="C44" s="28" t="s">
        <v>560</v>
      </c>
      <c r="D44" s="28">
        <v>3</v>
      </c>
      <c r="E44" s="28">
        <v>3</v>
      </c>
      <c r="F44" s="28"/>
      <c r="G44" s="28"/>
    </row>
    <row r="45" spans="1:7" ht="12.75">
      <c r="A45" s="107" t="s">
        <v>601</v>
      </c>
      <c r="B45" s="106"/>
      <c r="C45" s="28" t="s">
        <v>562</v>
      </c>
      <c r="D45" s="28">
        <v>326</v>
      </c>
      <c r="E45" s="28">
        <v>286</v>
      </c>
      <c r="F45" s="28">
        <v>40</v>
      </c>
      <c r="G45" s="28"/>
    </row>
    <row r="46" spans="1:7" ht="12.75">
      <c r="A46" s="107" t="s">
        <v>602</v>
      </c>
      <c r="B46" s="106"/>
      <c r="C46" s="28" t="s">
        <v>560</v>
      </c>
      <c r="D46" s="28">
        <v>3</v>
      </c>
      <c r="E46" s="28">
        <v>3</v>
      </c>
      <c r="F46" s="28"/>
      <c r="G46" s="28"/>
    </row>
    <row r="47" spans="1:7" ht="12.75">
      <c r="A47" s="107" t="s">
        <v>603</v>
      </c>
      <c r="B47" s="106"/>
      <c r="C47" s="28" t="s">
        <v>560</v>
      </c>
      <c r="D47" s="28">
        <v>1</v>
      </c>
      <c r="E47" s="28">
        <v>1</v>
      </c>
      <c r="F47" s="28"/>
      <c r="G47" s="28"/>
    </row>
    <row r="48" spans="1:7" ht="12.75">
      <c r="A48" s="107" t="s">
        <v>604</v>
      </c>
      <c r="B48" s="106"/>
      <c r="C48" s="28" t="s">
        <v>560</v>
      </c>
      <c r="D48" s="28">
        <v>5613</v>
      </c>
      <c r="E48" s="28">
        <v>5086</v>
      </c>
      <c r="F48" s="28">
        <v>443</v>
      </c>
      <c r="G48" s="28">
        <v>84</v>
      </c>
    </row>
    <row r="49" spans="1:7" ht="12.75">
      <c r="A49" s="107" t="s">
        <v>605</v>
      </c>
      <c r="B49" s="106"/>
      <c r="C49" s="28" t="s">
        <v>560</v>
      </c>
      <c r="D49" s="28">
        <v>4</v>
      </c>
      <c r="E49" s="28">
        <v>4</v>
      </c>
      <c r="F49" s="28"/>
      <c r="G49" s="28"/>
    </row>
    <row r="50" spans="1:7" ht="12.75">
      <c r="A50" s="107" t="s">
        <v>606</v>
      </c>
      <c r="B50" s="106"/>
      <c r="C50" s="28" t="s">
        <v>562</v>
      </c>
      <c r="D50" s="28">
        <v>504800</v>
      </c>
      <c r="E50" s="28">
        <v>484154</v>
      </c>
      <c r="F50" s="28">
        <v>18596</v>
      </c>
      <c r="G50" s="28">
        <v>2050</v>
      </c>
    </row>
    <row r="51" spans="1:7" ht="12.75">
      <c r="A51" s="107" t="s">
        <v>607</v>
      </c>
      <c r="B51" s="106"/>
      <c r="C51" s="28" t="s">
        <v>562</v>
      </c>
      <c r="D51" s="28">
        <v>969</v>
      </c>
      <c r="E51" s="28">
        <v>863</v>
      </c>
      <c r="F51" s="28">
        <v>106</v>
      </c>
      <c r="G51" s="28"/>
    </row>
    <row r="52" spans="1:7" ht="12.75">
      <c r="A52" s="107" t="s">
        <v>608</v>
      </c>
      <c r="B52" s="106"/>
      <c r="C52" s="28" t="s">
        <v>562</v>
      </c>
      <c r="D52" s="28">
        <v>279</v>
      </c>
      <c r="E52" s="28">
        <v>279</v>
      </c>
      <c r="F52" s="28"/>
      <c r="G52" s="28"/>
    </row>
    <row r="53" spans="1:7" ht="12.75">
      <c r="A53" s="107" t="s">
        <v>609</v>
      </c>
      <c r="B53" s="106"/>
      <c r="C53" s="28" t="s">
        <v>562</v>
      </c>
      <c r="D53" s="28">
        <v>40</v>
      </c>
      <c r="E53" s="28"/>
      <c r="F53" s="28">
        <v>40</v>
      </c>
      <c r="G53" s="28"/>
    </row>
    <row r="54" spans="1:7" ht="12.75">
      <c r="A54" s="107" t="s">
        <v>610</v>
      </c>
      <c r="B54" s="106"/>
      <c r="C54" s="28" t="s">
        <v>562</v>
      </c>
      <c r="D54" s="28">
        <v>18849</v>
      </c>
      <c r="E54" s="28">
        <v>18849</v>
      </c>
      <c r="F54" s="28"/>
      <c r="G54" s="28"/>
    </row>
    <row r="55" spans="1:7" ht="12.75">
      <c r="A55" s="107" t="s">
        <v>611</v>
      </c>
      <c r="B55" s="106"/>
      <c r="C55" s="28" t="s">
        <v>562</v>
      </c>
      <c r="D55" s="28">
        <v>10001</v>
      </c>
      <c r="E55" s="28">
        <v>10001</v>
      </c>
      <c r="F55" s="28"/>
      <c r="G55" s="28"/>
    </row>
    <row r="56" spans="1:7" ht="12.75">
      <c r="A56" s="107" t="s">
        <v>612</v>
      </c>
      <c r="B56" s="106"/>
      <c r="C56" s="28" t="s">
        <v>562</v>
      </c>
      <c r="D56" s="28">
        <v>4960</v>
      </c>
      <c r="E56" s="28">
        <v>4960</v>
      </c>
      <c r="F56" s="28"/>
      <c r="G56" s="28"/>
    </row>
    <row r="57" spans="1:7" ht="12.75">
      <c r="A57" s="107" t="s">
        <v>613</v>
      </c>
      <c r="B57" s="106"/>
      <c r="C57" s="28" t="s">
        <v>564</v>
      </c>
      <c r="D57" s="28">
        <v>0</v>
      </c>
      <c r="E57" s="28">
        <v>0</v>
      </c>
      <c r="F57" s="28"/>
      <c r="G57" s="28"/>
    </row>
    <row r="58" spans="1:7" ht="12.75">
      <c r="A58" s="107" t="s">
        <v>614</v>
      </c>
      <c r="B58" s="106"/>
      <c r="C58" s="28" t="s">
        <v>562</v>
      </c>
      <c r="D58" s="28">
        <v>6222</v>
      </c>
      <c r="E58" s="28">
        <v>4769</v>
      </c>
      <c r="F58" s="28">
        <v>460</v>
      </c>
      <c r="G58" s="28">
        <v>993</v>
      </c>
    </row>
    <row r="59" spans="1:7" ht="12.75">
      <c r="A59" s="107" t="s">
        <v>615</v>
      </c>
      <c r="B59" s="106"/>
      <c r="C59" s="28" t="s">
        <v>564</v>
      </c>
      <c r="D59" s="28">
        <v>0</v>
      </c>
      <c r="E59" s="28">
        <v>0</v>
      </c>
      <c r="F59" s="28"/>
      <c r="G59" s="28"/>
    </row>
    <row r="60" spans="1:7" ht="12.75">
      <c r="A60" s="107" t="s">
        <v>616</v>
      </c>
      <c r="B60" s="106"/>
      <c r="C60" s="28" t="s">
        <v>562</v>
      </c>
      <c r="D60" s="28">
        <v>8141</v>
      </c>
      <c r="E60" s="28">
        <v>8125</v>
      </c>
      <c r="F60" s="28">
        <v>16</v>
      </c>
      <c r="G60" s="28"/>
    </row>
    <row r="61" ht="12.75">
      <c r="A61" s="27"/>
    </row>
    <row r="62" ht="12.75">
      <c r="A62" s="27"/>
    </row>
    <row r="63" ht="12.75">
      <c r="A63" s="27"/>
    </row>
    <row r="64" ht="12.75">
      <c r="A64" s="27"/>
    </row>
    <row r="65" ht="12.75">
      <c r="A65" s="27"/>
    </row>
    <row r="66" ht="12.75">
      <c r="A66" s="27"/>
    </row>
    <row r="67" ht="12.75">
      <c r="A67" s="27"/>
    </row>
    <row r="68" ht="12.75">
      <c r="A68" s="27"/>
    </row>
    <row r="69" ht="12.75">
      <c r="A69" s="27"/>
    </row>
    <row r="70" ht="12.75">
      <c r="A70" s="27"/>
    </row>
    <row r="71" ht="12.75">
      <c r="A71" s="27"/>
    </row>
    <row r="72" ht="12.75">
      <c r="A72" s="27"/>
    </row>
    <row r="73" ht="12.75">
      <c r="A73" s="27"/>
    </row>
    <row r="74" ht="12.75">
      <c r="A74" s="27"/>
    </row>
    <row r="75" ht="12.75">
      <c r="A75" s="27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  <row r="82" ht="12.75">
      <c r="A82" s="27"/>
    </row>
    <row r="83" ht="12.75">
      <c r="A83" s="27"/>
    </row>
    <row r="84" ht="12.75">
      <c r="A84" s="27"/>
    </row>
    <row r="85" ht="12.75">
      <c r="A85" s="27"/>
    </row>
    <row r="86" ht="12.75">
      <c r="A86" s="27"/>
    </row>
    <row r="87" ht="12.75">
      <c r="A87" s="27"/>
    </row>
    <row r="88" ht="12.75">
      <c r="A88" s="27"/>
    </row>
    <row r="89" ht="12.75">
      <c r="A89" s="27"/>
    </row>
    <row r="90" ht="12.75">
      <c r="A90" s="27"/>
    </row>
    <row r="91" ht="12.75">
      <c r="A91" s="27"/>
    </row>
    <row r="92" ht="12.75">
      <c r="A92" s="27"/>
    </row>
    <row r="93" ht="12.75">
      <c r="A93" s="27"/>
    </row>
    <row r="94" ht="12.75">
      <c r="A94" s="27"/>
    </row>
    <row r="95" ht="12.75">
      <c r="A95" s="27"/>
    </row>
    <row r="96" ht="12.75">
      <c r="A96" s="27"/>
    </row>
    <row r="97" ht="12.75">
      <c r="A97" s="27"/>
    </row>
    <row r="98" ht="12.75">
      <c r="A98" s="27"/>
    </row>
    <row r="99" ht="12.75">
      <c r="A99" s="27"/>
    </row>
    <row r="100" ht="12.75">
      <c r="A100" s="27"/>
    </row>
    <row r="101" ht="12.75">
      <c r="A101" s="27"/>
    </row>
    <row r="102" ht="12.75">
      <c r="A102" s="27"/>
    </row>
    <row r="103" ht="12.75">
      <c r="A103" s="27"/>
    </row>
    <row r="104" ht="12.75">
      <c r="A104" s="27"/>
    </row>
    <row r="105" ht="12.75">
      <c r="A105" s="27"/>
    </row>
    <row r="106" ht="12.75">
      <c r="A106" s="27"/>
    </row>
    <row r="107" ht="12.75">
      <c r="A107" s="27"/>
    </row>
    <row r="108" ht="12.75">
      <c r="A108" s="27"/>
    </row>
    <row r="109" ht="12.75">
      <c r="A109" s="27"/>
    </row>
    <row r="110" ht="12.75">
      <c r="A110" s="27"/>
    </row>
    <row r="111" ht="12.75">
      <c r="A111" s="27"/>
    </row>
    <row r="112" ht="12.75">
      <c r="A112" s="27"/>
    </row>
    <row r="113" ht="12.75">
      <c r="A113" s="27"/>
    </row>
    <row r="114" ht="12.75">
      <c r="A114" s="27"/>
    </row>
    <row r="115" ht="12.75">
      <c r="A115" s="27"/>
    </row>
    <row r="116" ht="12.75">
      <c r="A116" s="27"/>
    </row>
    <row r="117" ht="12.75">
      <c r="A117" s="27"/>
    </row>
    <row r="118" ht="12.75">
      <c r="A118" s="27"/>
    </row>
    <row r="119" ht="12.75">
      <c r="A119" s="27"/>
    </row>
    <row r="120" ht="12.75">
      <c r="A120" s="27"/>
    </row>
    <row r="121" ht="12.75">
      <c r="A121" s="27"/>
    </row>
    <row r="122" ht="12.75">
      <c r="A122" s="27"/>
    </row>
    <row r="123" ht="12.75">
      <c r="A123" s="27"/>
    </row>
    <row r="124" ht="12.75">
      <c r="A124" s="27"/>
    </row>
    <row r="125" ht="12.75">
      <c r="A125" s="27"/>
    </row>
    <row r="126" ht="12.75">
      <c r="A126" s="27"/>
    </row>
    <row r="127" ht="12.75">
      <c r="A127" s="27"/>
    </row>
    <row r="128" ht="12.75">
      <c r="A128" s="27"/>
    </row>
    <row r="129" ht="12.75">
      <c r="A129" s="27"/>
    </row>
    <row r="130" ht="12.75">
      <c r="A130" s="27"/>
    </row>
    <row r="131" ht="12.75">
      <c r="A131" s="27"/>
    </row>
    <row r="132" ht="12.75">
      <c r="A132" s="27"/>
    </row>
    <row r="133" ht="12.75">
      <c r="A133" s="27"/>
    </row>
    <row r="134" ht="12.75">
      <c r="A134" s="27"/>
    </row>
    <row r="135" ht="12.75">
      <c r="A135" s="27"/>
    </row>
    <row r="136" ht="12.75">
      <c r="A136" s="27"/>
    </row>
    <row r="137" ht="12.75">
      <c r="A137" s="27"/>
    </row>
    <row r="138" ht="12.75">
      <c r="A138" s="27"/>
    </row>
    <row r="139" ht="12.75">
      <c r="A139" s="27"/>
    </row>
    <row r="140" ht="12.75">
      <c r="A140" s="27"/>
    </row>
    <row r="141" ht="12.75">
      <c r="A141" s="27"/>
    </row>
    <row r="142" ht="12.75">
      <c r="A142" s="27"/>
    </row>
    <row r="143" ht="12.75">
      <c r="A143" s="27"/>
    </row>
    <row r="144" ht="12.75">
      <c r="A144" s="27"/>
    </row>
    <row r="145" ht="12.75">
      <c r="A145" s="27"/>
    </row>
    <row r="146" ht="12.75">
      <c r="A146" s="27"/>
    </row>
    <row r="147" ht="12.75">
      <c r="A147" s="27"/>
    </row>
    <row r="148" ht="12.75">
      <c r="A148" s="27"/>
    </row>
    <row r="149" ht="12.75">
      <c r="A149" s="27"/>
    </row>
    <row r="150" ht="12.75">
      <c r="A150" s="27"/>
    </row>
    <row r="151" ht="12.75">
      <c r="A151" s="27"/>
    </row>
  </sheetData>
  <mergeCells count="2">
    <mergeCell ref="A2:B3"/>
    <mergeCell ref="C2:G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&amp;L&amp;8PÉČE O VEŘEJNOU ZELEŇ (PARKY I. KATEGORIE) - KRÁLOVSKÁ OBORA V PRAZE 7, VE SPRÁVĚ HL. M. PRAHY&amp;R&amp;P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Mladý</dc:creator>
  <cp:keywords/>
  <dc:description/>
  <cp:lastModifiedBy>ozp1990</cp:lastModifiedBy>
  <cp:lastPrinted>2006-10-25T08:23:54Z</cp:lastPrinted>
  <dcterms:created xsi:type="dcterms:W3CDTF">2001-01-23T03:00:29Z</dcterms:created>
  <dcterms:modified xsi:type="dcterms:W3CDTF">2006-11-28T09:01:20Z</dcterms:modified>
  <cp:category/>
  <cp:version/>
  <cp:contentType/>
  <cp:contentStatus/>
</cp:coreProperties>
</file>