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65" windowHeight="9120" activeTab="0"/>
  </bookViews>
  <sheets>
    <sheet name="Program I.1" sheetId="1" r:id="rId1"/>
    <sheet name="Program I.2" sheetId="2" r:id="rId2"/>
    <sheet name="Program II" sheetId="3" r:id="rId3"/>
    <sheet name="Program III, IV" sheetId="4" r:id="rId4"/>
    <sheet name="Program V. a VII." sheetId="5" r:id="rId5"/>
  </sheets>
  <definedNames>
    <definedName name="_xlnm.Print_Titles" localSheetId="0">'Program I.1'!$5:$5</definedName>
  </definedNames>
  <calcPr fullCalcOnLoad="1"/>
</workbook>
</file>

<file path=xl/sharedStrings.xml><?xml version="1.0" encoding="utf-8"?>
<sst xmlns="http://schemas.openxmlformats.org/spreadsheetml/2006/main" count="316" uniqueCount="239">
  <si>
    <t>I Rekonstrukce školních sportovišť</t>
  </si>
  <si>
    <t>I/1 Rekonstrukce povrchů venkovních sportovišť</t>
  </si>
  <si>
    <t>Č. proj.</t>
  </si>
  <si>
    <t>Organizace</t>
  </si>
  <si>
    <t>Celk. náklady</t>
  </si>
  <si>
    <t>Požadavek</t>
  </si>
  <si>
    <t>Návrh</t>
  </si>
  <si>
    <t>1001/1</t>
  </si>
  <si>
    <t>DDM P 4 - Hobby centrum 4, Bartákova 37</t>
  </si>
  <si>
    <t>Otevřené sportoviště u klubu mládeže Amfora - povrch, basket. koše, síť, kuželky, branky</t>
  </si>
  <si>
    <t>1002/1</t>
  </si>
  <si>
    <t>DDM P 4 - Hobby centrum, Bartákova 37</t>
  </si>
  <si>
    <t>Horolezecká stěna - 2. stěna v areálu</t>
  </si>
  <si>
    <t>1003/1</t>
  </si>
  <si>
    <t>DDM Praha 10 - Dům UM, Pod Strašnickou vinicí 23</t>
  </si>
  <si>
    <t>Základní úprava povrchu a výměna vybavení hřišť táborové základny, Tři Studně</t>
  </si>
  <si>
    <t>1004/1</t>
  </si>
  <si>
    <t>Domov mládeže a školní jídelna, Lovosická 42, Praha 9</t>
  </si>
  <si>
    <t>Rek. víceúčel. hřiště - umělý povrch, vybavení, osvětlení</t>
  </si>
  <si>
    <t>1005/1</t>
  </si>
  <si>
    <t>Fakultní ZŠ PedF UK, Praha 13, Trávníčkova 1744</t>
  </si>
  <si>
    <t>Rekonstrukce povrchu atletické dráhy a atletických sektorů</t>
  </si>
  <si>
    <t>1006/1</t>
  </si>
  <si>
    <t>Fakultní ZŠ PF UK, Praha 13, Mezi Školami 2322</t>
  </si>
  <si>
    <t xml:space="preserve">Rek. atletické dráhy - ovál 250 m, sektoru na skok daleký a vysoký, na vrh koulí - umělý povrch </t>
  </si>
  <si>
    <t>1007/1</t>
  </si>
  <si>
    <t>Rek. školního hřiště na kopanou - položení umělého trávníku, 60x38 m</t>
  </si>
  <si>
    <t>1008/1</t>
  </si>
  <si>
    <t>Rek. školního víceúčelového hřiště na umělý povrch, 44x22 m</t>
  </si>
  <si>
    <t>1009/1</t>
  </si>
  <si>
    <t>Gymn. E. Krásnohorské, Praha 4 - Michle, Ohradní 55</t>
  </si>
  <si>
    <t>Rek. povrchu venkovního hřiště , stávající akrylátový na umělý povrch, 32x16 m</t>
  </si>
  <si>
    <t>1010/1</t>
  </si>
  <si>
    <t>Gymn. Na Pražačce, P 3, Nad Ohradou 2825</t>
  </si>
  <si>
    <t>Rek. stávající školní asfaltové plochy na víceúčelové hřiště 26x35 m s umělým trávníkem</t>
  </si>
  <si>
    <t>1011/1</t>
  </si>
  <si>
    <t>Gymn. Praha 4, Na Vítězné pláni 1160</t>
  </si>
  <si>
    <t xml:space="preserve">Rek. školního hřiště - malý fotbal- umělá tráva, 40x20 m, basketbal - uměl. povrch, 20x14 m, beach volejbal </t>
  </si>
  <si>
    <t>1012/1</t>
  </si>
  <si>
    <t>Gymn. Praha 6, Arabská 14</t>
  </si>
  <si>
    <t>Rek. atletické dráhy a tenisových dvorců - nový umělý povrch, vykácení topolů</t>
  </si>
  <si>
    <t>1013/1</t>
  </si>
  <si>
    <t>Gymn. Praha 6, Nad Alejí 1952</t>
  </si>
  <si>
    <t>1014/1</t>
  </si>
  <si>
    <t>Gymn. Praha 9, Litoměřická 726</t>
  </si>
  <si>
    <t>Rek. školního hřiště - oprava umělého povrchu atlet. dráhy, oprava volejbal. kurtu, vybudování beachvolejbal. kurtu, oplocení</t>
  </si>
  <si>
    <t>1015/1</t>
  </si>
  <si>
    <t>Gymn. Praha 9, Špitálská 2</t>
  </si>
  <si>
    <t>Rek. venkovního sportoviště 15x15 m, povrch - zámková dlažba, 2 stoly na stolní tenis, 2 basketbalové koše</t>
  </si>
  <si>
    <t>1016/1</t>
  </si>
  <si>
    <t>Jedličkův ústav a Základní škola a Střední škola</t>
  </si>
  <si>
    <t>Údržba travnaté plochy hřiště - hnojení, sekání, rovnání nerovností</t>
  </si>
  <si>
    <t>1017/1</t>
  </si>
  <si>
    <t>Masarykova zákl. a mateř. škola, Polesná 1690, P 9 - Ůjezd n. Lesy</t>
  </si>
  <si>
    <t>Rek. školního hřiště - podkladové vrstvy, umělý trávník, hřiště uvnitř atlet. oválu</t>
  </si>
  <si>
    <t>1018/1</t>
  </si>
  <si>
    <t>MČ Praha - Petrovice</t>
  </si>
  <si>
    <t>Rek. atletické dráhy - ovál 250 m, sektoru pro skok daleký  - umělý povrch, ZŠ Bellova</t>
  </si>
  <si>
    <t>1019/1</t>
  </si>
  <si>
    <t>Rek. travnatého povrchu školního hřiště na víceúčelové a umělou trávou, 58x45 m, ZŠ Bellova</t>
  </si>
  <si>
    <t>1020/1</t>
  </si>
  <si>
    <t>MČ Praha 18 - Letňany</t>
  </si>
  <si>
    <t>Rek. běžecké dráhy a rozběhu skoku dalekého - spodní stavba, umělý povrch, vybavení, ZŠ Fryčovická 462</t>
  </si>
  <si>
    <t>1021/1</t>
  </si>
  <si>
    <t>Rek. hřiště na basketbal a volejbal - spodní stavba, umělá tráva, vybavení, 32x24 m, ZŠ Fryčovická 462</t>
  </si>
  <si>
    <t>1022/1</t>
  </si>
  <si>
    <t>Rek. hřiště na malou kopanou a házenou - spodní stavba, umělá tráva, 36x24 m, ZŠ Fryčovičká 462</t>
  </si>
  <si>
    <t>1023/1</t>
  </si>
  <si>
    <t>Místní dům dětí a mládeže Stodůlky</t>
  </si>
  <si>
    <t>Zkvalitnění povrchu hřiště - obdelníkové a kruhové hř. s umělým povrchem</t>
  </si>
  <si>
    <t>1024/1</t>
  </si>
  <si>
    <t>OA Holešovice, Jablonského 333, P 7</t>
  </si>
  <si>
    <t>Rek. venkovního sportoviště školy - II. etapa, víceúčel. hřiště s umělým povrchem, atletická dráha, chodníky, oplocení</t>
  </si>
  <si>
    <t>1025/1</t>
  </si>
  <si>
    <t>Obchodní akademie, Praha 4, Svatoslavova 333</t>
  </si>
  <si>
    <t>1026/1</t>
  </si>
  <si>
    <t>První jazyková základní škola v Praze 4, Horáčkova 1100</t>
  </si>
  <si>
    <t>Rek. atletické dráhy - 200m a sektorů technických disciplín, umělý povrch</t>
  </si>
  <si>
    <t>1027/1</t>
  </si>
  <si>
    <t>SOŠ, SOU, OU, Praha 9, Učňovská 100</t>
  </si>
  <si>
    <t>Rekonstrukce víceúčelového hřiště - umělá tráva, vybavení, 60x28 m</t>
  </si>
  <si>
    <t>1028/1</t>
  </si>
  <si>
    <t>SOU gastronomie, Praha 10, U Krbu 521</t>
  </si>
  <si>
    <t>Rekonstrukce povrchu atletické dráhy - ovál 250 m včetně sektoru pro skok vysoký a vrh koulí</t>
  </si>
  <si>
    <t>1029/1</t>
  </si>
  <si>
    <t>Rek. pískového fotbalového hřiště na umělou trávu, 70x38 m</t>
  </si>
  <si>
    <t>1030/1</t>
  </si>
  <si>
    <t>Speciální školy A. Klara, Praha 4, Vídeňská 28</t>
  </si>
  <si>
    <t>Zastřešení hřiště pevnou konstrukcí a vybudování zázemí</t>
  </si>
  <si>
    <t>1031/1</t>
  </si>
  <si>
    <t>SPŠ elektrotechnická, Praha 10, V Úžlabině 320</t>
  </si>
  <si>
    <t>Rek. školního sportoviště - běžecká dráha, doskočiště, vrh koulí, odbíjená</t>
  </si>
  <si>
    <t>1032/1</t>
  </si>
  <si>
    <t>Rek. školního sportoviště - víceúčelové hřiště s umělým povrchem, 28x15 m</t>
  </si>
  <si>
    <t>1033/1</t>
  </si>
  <si>
    <t>Střední škola - Centrum odbor. přípr. technickohospodář. P 9, Poděbradská 179</t>
  </si>
  <si>
    <t>Rek. betonového hřiště na víceúčelové s umělým povrchem, Fišpanka</t>
  </si>
  <si>
    <t>1034/1</t>
  </si>
  <si>
    <t>Střední škola technická, Praha 4, Zelený pruh 1294</t>
  </si>
  <si>
    <t>Změna povrchu na tenisovém kurtu na umělou trávu</t>
  </si>
  <si>
    <t>1035/1</t>
  </si>
  <si>
    <t>VOŠ ekonomická a OA Praha 8, Kollárova 5</t>
  </si>
  <si>
    <t xml:space="preserve">Lezecká stěna a související úpravy v areálu školního hřiště </t>
  </si>
  <si>
    <t>1036/1</t>
  </si>
  <si>
    <t>Vysoká škola veřejné správy a mezinárodních vztahů v Praze, Dubečská 900, Praha 10</t>
  </si>
  <si>
    <t>Rek. sportovního hřiště - víceúčel. hřiště s umělým povrchem, běžecká dráha</t>
  </si>
  <si>
    <t>1037/1</t>
  </si>
  <si>
    <t>Základní škola a mateřská škola Angel v Praze 12</t>
  </si>
  <si>
    <t>Rek. školního sportoviště - II. etapa-  víceúčel. hřiště 22x13 m, atlet. dráha, vybudování oválu okolo již zrekonst. hřiště, oplocení</t>
  </si>
  <si>
    <t>1038/1</t>
  </si>
  <si>
    <t>Základní škola Praha 5 - Smíchov, Kořenského 10/760</t>
  </si>
  <si>
    <t>Rek. hřiště - čištění umělého povrchu, opravy, oprava sportovního vybavení</t>
  </si>
  <si>
    <t>1039/1</t>
  </si>
  <si>
    <t>ZŠ  a MŠ Na Beránku v Praze 12, Pertoldova 3373</t>
  </si>
  <si>
    <t>Rek. povrchu běžecké dráhy a sektoru pro skok daleký - umělý povrch</t>
  </si>
  <si>
    <t>1040/1</t>
  </si>
  <si>
    <t>ZŠ a MČ J. Seiferta, Praha 3 - Žižkov, Vlkova 31</t>
  </si>
  <si>
    <t>Rek. sportoviště - víceúčelové hřiště s umělým trávníkem, součástí revitalizace Rajské zahrady</t>
  </si>
  <si>
    <t>1041/1</t>
  </si>
  <si>
    <t>ZŠ Barrandov, Praha 5, Chaplinovo nám. 615</t>
  </si>
  <si>
    <t xml:space="preserve">Rek. povrchu hřiště na kopanou, atletických drah a sektorů atletických disciplín, vybavení drobnými sportovními zařízeními </t>
  </si>
  <si>
    <t>1042/1</t>
  </si>
  <si>
    <t>ZŠ Praha 13, Klausova 2450</t>
  </si>
  <si>
    <t>Výměna umělého povrchu fotbal. hřiště, 90x55m, umělá tráva III. generace</t>
  </si>
  <si>
    <t>1043/1</t>
  </si>
  <si>
    <t>ZŠ Praha 4, Květnového vítězství 1554</t>
  </si>
  <si>
    <t>Rek. stávající škvárové atletické dráhy na rovinku - 100 m s umělým povrchem</t>
  </si>
  <si>
    <t>1044/1</t>
  </si>
  <si>
    <t>ZŠ Praha 4, Mendelova 550</t>
  </si>
  <si>
    <t>Rek. stávající škvárové atletické dráhy na ovál - 200 m a skok vysoký s umělým povrchem</t>
  </si>
  <si>
    <t>1045/1</t>
  </si>
  <si>
    <t>ZŠ Praha 4, Na Líše 936</t>
  </si>
  <si>
    <t>Rek. víceúčel. hřiště - umělý povrch, 44x22 m, v plánu další etapy</t>
  </si>
  <si>
    <t>1046/1</t>
  </si>
  <si>
    <t>ZŠ Praha 4, Plamínkové 2</t>
  </si>
  <si>
    <t>Dokončení rek. hřiště - běžec. dráha, hřiště na volejbal - umělá tráva, hřiště na basketbal - umělý povrch</t>
  </si>
  <si>
    <t>1047/1</t>
  </si>
  <si>
    <t>ZŠ Praha 4, Sdružení 1080</t>
  </si>
  <si>
    <t xml:space="preserve">Rek. víceúčelového hřiště na umělý povrch, 44x22 m </t>
  </si>
  <si>
    <t>1048/1</t>
  </si>
  <si>
    <t>Rekonstrukce antukových hřišť na  víceúčelové hřiště s umělým povrchem 44x28 m</t>
  </si>
  <si>
    <t>1049/1</t>
  </si>
  <si>
    <t>ZŠ Praha 9 Lehovec, Chvaletická 918</t>
  </si>
  <si>
    <t>Rek. povrchu školního hřiště - umělá tráva, 54x34 m</t>
  </si>
  <si>
    <t>1050/1</t>
  </si>
  <si>
    <t>ZŠ pro zrakově postižené, Praha 2, nám. Míru 19</t>
  </si>
  <si>
    <t>Úprava školního pozemku na víceúčelové dětské hřiště 15x18 m s umělým povrchem a okolní plochy</t>
  </si>
  <si>
    <t>1051/1</t>
  </si>
  <si>
    <t>ZŠ s rozšíř. výukou matematiky a přírodověd. předmětů Praha 4, Na Planině 1393</t>
  </si>
  <si>
    <t>Rek. povrchu běžecké dráhy, atletických sektorů a volejbalových hřišť</t>
  </si>
  <si>
    <t>1052/1</t>
  </si>
  <si>
    <t xml:space="preserve">ZŠ s RVJ Praha 4, Filosofská </t>
  </si>
  <si>
    <t>Rekonstrukce sportovní plochy na softball</t>
  </si>
  <si>
    <t>ZŠ s RVJ Praha 4, Jeremenkova 1003</t>
  </si>
  <si>
    <t>Rek. běžecké dráhy a volejbalového hřiště - umělý povrch</t>
  </si>
  <si>
    <t>Celkem</t>
  </si>
  <si>
    <t>I/2 Rekonstrukce vnitřních povrchů tělocvičen</t>
  </si>
  <si>
    <t>1001/2</t>
  </si>
  <si>
    <t>DDM hl.m. Prahy, Karlínské nám. 7, P 8</t>
  </si>
  <si>
    <t>Rek. parketové podlahy v malé tělocvičně - broušení, lakování, Stadion mládeže Na Kotlářce</t>
  </si>
  <si>
    <t>1002/2</t>
  </si>
  <si>
    <t>Rek. podlahy v tanečním sále - zpevnění konstrukce, nová krytina</t>
  </si>
  <si>
    <t>1003/2</t>
  </si>
  <si>
    <t xml:space="preserve">Oprava nátěru podlahy  2 školních tělocvičen </t>
  </si>
  <si>
    <t>1004/2</t>
  </si>
  <si>
    <t>Gymn. Praha 5,  Na Zatlance11</t>
  </si>
  <si>
    <t xml:space="preserve">Dokončení rek. - obložení stěn v gymnastické tělocvičně </t>
  </si>
  <si>
    <t>1005/2</t>
  </si>
  <si>
    <t>Rek. posilovny - interiér, klimatizace obou tělocvičen, posilovací trenažery, ergometry, bouldrovací stěna</t>
  </si>
  <si>
    <t>1006/2</t>
  </si>
  <si>
    <t>SPŠ sděl. techniky Praha 1, Panská 3</t>
  </si>
  <si>
    <t>Rek. podlahy tělocvičny - broušení, nátěr</t>
  </si>
  <si>
    <t>1007/2</t>
  </si>
  <si>
    <t>ZŠ U Krčského lesa, Jánošíkova 1320</t>
  </si>
  <si>
    <t>Rek. podlahové krytiny v tělocvičně - broušení, lakování, tmelení</t>
  </si>
  <si>
    <t>MČ Praha - Kolovraty</t>
  </si>
  <si>
    <t>Rozšíření dětského hřiště  - doplnění herními prvky, Na Parkáně</t>
  </si>
  <si>
    <t>Rozšíření areálu Nad Vrbami - lanový systém, úprava povrchu</t>
  </si>
  <si>
    <t>MČ Praha - Suchdol</t>
  </si>
  <si>
    <t>Rek. hřiště na streetballové hřiště s umělým povrchem - Výhledské nám.</t>
  </si>
  <si>
    <t xml:space="preserve">Skatepark - asfalt. plocha, 8 překážek, vedle fotbal. hřiště, Suchdolská </t>
  </si>
  <si>
    <t>Streetballové hřiště 10x15 m s umělým povrchem - Holubí ul.</t>
  </si>
  <si>
    <t>MČ Praha 16</t>
  </si>
  <si>
    <t xml:space="preserve">Rek. dopravního hřiště - oprava povrchu, dopravní značení, osvětlení, U Starého stadionu </t>
  </si>
  <si>
    <t>MČ Praha 2</t>
  </si>
  <si>
    <t>Rek. veřejného dětského hřiště Riegrovy sady - nový pryžový povrch, oplocení, objekt  zázemí</t>
  </si>
  <si>
    <t>Veřejné hřiště U Vodárny - víceúčelové sportovní hřiště, skateboard. a in - line překážky</t>
  </si>
  <si>
    <t>III Provoz plaveckých bazénů</t>
  </si>
  <si>
    <t>ČZU v Praze 6 - Suchdole</t>
  </si>
  <si>
    <t>Zajištění provozu plaveckého bazénu - energie, vodné, stočné</t>
  </si>
  <si>
    <t>Gymn. J. Heyrovského, Praha 5, Mezi Školami 2475</t>
  </si>
  <si>
    <t>Příspěvek na provoz bazénu při gymnáziu - energie, vodné, stočné</t>
  </si>
  <si>
    <t>Příspěvek na provoz rehabilitačního a vířivého bazénu - energie, vodné, stočné</t>
  </si>
  <si>
    <t>SaRA Pražačka se školní jídelnou</t>
  </si>
  <si>
    <t>Příspěvek na provoz bazénu - energie, vodné, stočné</t>
  </si>
  <si>
    <t>SPŠ, Na Třebešíně 69, Praha 10</t>
  </si>
  <si>
    <t>Příspěvek na provoz  krytého školního bazénu - energie, vodné, stočné</t>
  </si>
  <si>
    <t>Příspěvek na  provoz krytého plaveckého bazénu - energie, vodné, stočné</t>
  </si>
  <si>
    <t>Univerzita Karlova v Praze</t>
  </si>
  <si>
    <t>Příspěvek na provoz bazénu Sportovního centra UK v Praze, Bruslařská - energie, vodné, stočné</t>
  </si>
  <si>
    <t>ZŠ Praha 5, Weberova 1</t>
  </si>
  <si>
    <t>Příspěvek na provoz školního bazénu - energie, vodné, stočné</t>
  </si>
  <si>
    <t>IV Úsporná tehnologická opatření</t>
  </si>
  <si>
    <t>Rek. v šatnách bazénu - sprchy, WC, související práce</t>
  </si>
  <si>
    <t>Zvýšení kvality bazénové vody - dodávka a montáž UV zářiče</t>
  </si>
  <si>
    <t>V Sportovní akce</t>
  </si>
  <si>
    <t>Atletický pohár přípravek - závody pro malé děti, pronájem stadionu, věcné ceny</t>
  </si>
  <si>
    <t>Dva florbalové turnaje pro neregistrované žáky základních a středních škol - pronájem haly, věcné ceny</t>
  </si>
  <si>
    <t xml:space="preserve">Malé koně s velkým srdcem - seriál šesti jezdeckých závodů pro nejmladší děti soutěžící na pony, náklady na propagaci,  provozní náklady, ceny do soutěží, </t>
  </si>
  <si>
    <t>Nohejbalový turnaj pro neregistrovanou mládež - pronájmy tělovýchovných zařízeních, věcné ceny</t>
  </si>
  <si>
    <t>Poprask - Pohár pražských škol, nájem tělovýchovných zařízení, věcné ceny</t>
  </si>
  <si>
    <t>Tanec s koňmi - seriál šesti jezdeckých závodů pro děti a mládež se zaměřením na drezuru, propagace, materiál, provozní náklady</t>
  </si>
  <si>
    <t>Vzhůru k výškám - jezdecké hry se zaměřením na parkůrové skákání, propagace, materiál, provozní náklady, ceny pro soutěžící</t>
  </si>
  <si>
    <t>Sport pro všechny - turnaje ve 13 sport. odvětvích pro žáky a studenty, pronájmy, věcné ceny</t>
  </si>
  <si>
    <t>DDM Praha 2, Slezská 21</t>
  </si>
  <si>
    <t>Obvodní turnaj ve florbale - část nákladů na pronájem haly a ceny</t>
  </si>
  <si>
    <t>Závěrečný florbalový turnaj  2007 - část pronájmu haly a ceny pro vítěze</t>
  </si>
  <si>
    <t>DDM Praha 4 - Hobby centrum, Bartákova 37</t>
  </si>
  <si>
    <t>Rok na vodě- 5 vodáckých akcí pro neorganizované děti, nákup lodí, ubytování</t>
  </si>
  <si>
    <t>9 sportovních soutěží pro děti ZŠ - míčové hry, věcné ceny, pronájem</t>
  </si>
  <si>
    <t>DDM Praha 5, Štefánikova 11</t>
  </si>
  <si>
    <t>Soutěž o Malý a Velký pohár DDM Praha 5 - celoroční zapojení  22 škol obvodu Prahy 5, 16 a 13 do sport. soutěží, nákup medailí a plaket</t>
  </si>
  <si>
    <t>Dětský domov a Školní jídelna Dolní Počernice</t>
  </si>
  <si>
    <t>Aktivnější dětství - sportovní akce pro děti DD a příchozí veřejnost</t>
  </si>
  <si>
    <t>Dětský domov Cup 2007 - 4. ročník soutěže o nejvšestranější dětský domov, 4 turnaje, stravování, ubytování, ceny</t>
  </si>
  <si>
    <t>MČ Praha 10</t>
  </si>
  <si>
    <t>Mezinárodní fotbalový turnaj chlapců a volejbalový turnaj dívek - věcné ceny, pronájem sportovišť</t>
  </si>
  <si>
    <t>MČ Praha 7</t>
  </si>
  <si>
    <t>Fotbalový turnaj mládeže - celopražská soutěž pro děti a mládež, ceny, provozní náklady</t>
  </si>
  <si>
    <t xml:space="preserve">ZŠ Praha 8, Hovorčovická 11            </t>
  </si>
  <si>
    <t>VII Podáno po termínu uzávěrky</t>
  </si>
  <si>
    <t>Oprava skateparku U Starého stadionu a doplnění novými překážkami</t>
  </si>
  <si>
    <t>Nesplňující podmínky</t>
  </si>
  <si>
    <t>Odstranění havárie školního hřiště</t>
  </si>
  <si>
    <t>Celoměstské programy podpory sportu a tělovýchovy na rok 2007 určené pro městské části, školy a školská zařízení</t>
  </si>
  <si>
    <t xml:space="preserve">Rek. venkovního hřiště (2. fáze) - běžecká rovinka, skok daleký, 2 x volejbal. hřiště </t>
  </si>
  <si>
    <t>II Úprava veřejných ploch</t>
  </si>
  <si>
    <t>Schváleno</t>
  </si>
  <si>
    <t>Účel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</si>
</sst>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0;[Red]#,##0.00"/>
  </numFmts>
  <fonts count="3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horizontal="right" vertical="top" wrapText="1"/>
    </xf>
    <xf numFmtId="164" fontId="0" fillId="0" borderId="2" xfId="0" applyNumberFormat="1" applyFill="1" applyBorder="1" applyAlignment="1">
      <alignment horizontal="right" vertical="top" wrapText="1"/>
    </xf>
    <xf numFmtId="0" fontId="0" fillId="0" borderId="3" xfId="0" applyFill="1" applyBorder="1" applyAlignment="1">
      <alignment horizontal="left" vertical="top" wrapText="1"/>
    </xf>
    <xf numFmtId="164" fontId="0" fillId="0" borderId="4" xfId="0" applyNumberFormat="1" applyFill="1" applyBorder="1" applyAlignment="1">
      <alignment horizontal="righ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vertical="top" wrapText="1"/>
    </xf>
    <xf numFmtId="164" fontId="0" fillId="0" borderId="6" xfId="0" applyNumberFormat="1" applyFill="1" applyBorder="1" applyAlignment="1">
      <alignment horizontal="right" vertical="top" wrapText="1"/>
    </xf>
    <xf numFmtId="164" fontId="0" fillId="0" borderId="7" xfId="0" applyNumberForma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/>
    </xf>
    <xf numFmtId="0" fontId="2" fillId="0" borderId="8" xfId="0" applyFont="1" applyFill="1" applyBorder="1" applyAlignment="1">
      <alignment horizontal="center" vertical="top"/>
    </xf>
    <xf numFmtId="0" fontId="2" fillId="0" borderId="8" xfId="19" applyFont="1" applyFill="1" applyBorder="1" applyAlignment="1">
      <alignment horizontal="center" vertical="top" wrapText="1"/>
      <protection/>
    </xf>
    <xf numFmtId="4" fontId="2" fillId="0" borderId="8" xfId="0" applyNumberFormat="1" applyFont="1" applyFill="1" applyBorder="1" applyAlignment="1">
      <alignment horizontal="center" vertical="top" wrapText="1"/>
    </xf>
    <xf numFmtId="4" fontId="2" fillId="0" borderId="8" xfId="19" applyNumberFormat="1" applyFont="1" applyFill="1" applyBorder="1" applyAlignment="1">
      <alignment horizontal="center" vertical="top" wrapText="1"/>
      <protection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164" fontId="0" fillId="0" borderId="10" xfId="0" applyNumberFormat="1" applyFill="1" applyBorder="1" applyAlignment="1">
      <alignment horizontal="right" vertical="top" wrapText="1"/>
    </xf>
    <xf numFmtId="164" fontId="0" fillId="0" borderId="11" xfId="0" applyNumberFormat="1" applyFill="1" applyBorder="1" applyAlignment="1">
      <alignment horizontal="right" vertical="top" wrapText="1"/>
    </xf>
    <xf numFmtId="164" fontId="2" fillId="0" borderId="8" xfId="16" applyNumberFormat="1" applyFont="1" applyFill="1" applyBorder="1" applyAlignment="1">
      <alignment horizontal="right" wrapText="1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0" fontId="0" fillId="0" borderId="9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164" fontId="0" fillId="0" borderId="16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164" fontId="0" fillId="0" borderId="18" xfId="0" applyNumberFormat="1" applyFill="1" applyBorder="1" applyAlignment="1">
      <alignment horizontal="right" vertical="top" wrapText="1"/>
    </xf>
    <xf numFmtId="164" fontId="0" fillId="0" borderId="19" xfId="0" applyNumberFormat="1" applyFill="1" applyBorder="1" applyAlignment="1">
      <alignment horizontal="right" vertical="top" wrapText="1"/>
    </xf>
    <xf numFmtId="0" fontId="0" fillId="0" borderId="5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165" fontId="0" fillId="0" borderId="0" xfId="0" applyNumberFormat="1" applyFill="1" applyAlignment="1">
      <alignment/>
    </xf>
    <xf numFmtId="165" fontId="2" fillId="0" borderId="8" xfId="19" applyNumberFormat="1" applyFont="1" applyFill="1" applyBorder="1" applyAlignment="1">
      <alignment horizontal="center" vertical="top" wrapText="1"/>
      <protection/>
    </xf>
    <xf numFmtId="165" fontId="0" fillId="0" borderId="11" xfId="0" applyNumberFormat="1" applyFill="1" applyBorder="1" applyAlignment="1">
      <alignment horizontal="right" vertical="top" wrapText="1"/>
    </xf>
    <xf numFmtId="165" fontId="0" fillId="0" borderId="4" xfId="0" applyNumberFormat="1" applyFill="1" applyBorder="1" applyAlignment="1">
      <alignment horizontal="right" vertical="top" wrapText="1"/>
    </xf>
    <xf numFmtId="165" fontId="0" fillId="0" borderId="19" xfId="0" applyNumberFormat="1" applyFill="1" applyBorder="1" applyAlignment="1">
      <alignment horizontal="right" vertical="top" wrapText="1"/>
    </xf>
    <xf numFmtId="165" fontId="0" fillId="0" borderId="7" xfId="0" applyNumberFormat="1" applyFill="1" applyBorder="1" applyAlignment="1">
      <alignment horizontal="right" vertical="top" wrapText="1"/>
    </xf>
    <xf numFmtId="165" fontId="2" fillId="0" borderId="8" xfId="16" applyNumberFormat="1" applyFont="1" applyFill="1" applyBorder="1" applyAlignment="1">
      <alignment horizontal="right" wrapText="1"/>
    </xf>
    <xf numFmtId="165" fontId="0" fillId="0" borderId="4" xfId="0" applyNumberFormat="1" applyFill="1" applyBorder="1" applyAlignment="1">
      <alignment vertical="top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I.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22">
      <selection activeCell="H27" sqref="H27"/>
    </sheetView>
  </sheetViews>
  <sheetFormatPr defaultColWidth="9.00390625" defaultRowHeight="12.75"/>
  <cols>
    <col min="1" max="1" width="7.75390625" style="1" customWidth="1"/>
    <col min="2" max="3" width="30.75390625" style="40" customWidth="1"/>
    <col min="4" max="5" width="14.375" style="1" bestFit="1" customWidth="1"/>
    <col min="6" max="6" width="13.75390625" style="48" customWidth="1"/>
    <col min="7" max="16384" width="9.125" style="1" customWidth="1"/>
  </cols>
  <sheetData>
    <row r="1" spans="1:6" s="41" customFormat="1" ht="12.75">
      <c r="A1" s="46" t="s">
        <v>234</v>
      </c>
      <c r="B1" s="46"/>
      <c r="C1" s="46"/>
      <c r="D1" s="46"/>
      <c r="E1" s="46"/>
      <c r="F1" s="46"/>
    </row>
    <row r="2" spans="1:6" s="41" customFormat="1" ht="12.75">
      <c r="A2" s="46"/>
      <c r="B2" s="46"/>
      <c r="C2" s="46"/>
      <c r="D2" s="46"/>
      <c r="E2" s="46"/>
      <c r="F2" s="46"/>
    </row>
    <row r="3" ht="12.75">
      <c r="A3" s="23" t="s">
        <v>0</v>
      </c>
    </row>
    <row r="4" ht="13.5" thickBot="1">
      <c r="A4" s="1" t="s">
        <v>1</v>
      </c>
    </row>
    <row r="5" spans="1:6" ht="13.5" thickBot="1">
      <c r="A5" s="13" t="s">
        <v>2</v>
      </c>
      <c r="B5" s="14" t="s">
        <v>3</v>
      </c>
      <c r="C5" s="14" t="s">
        <v>238</v>
      </c>
      <c r="D5" s="15" t="s">
        <v>4</v>
      </c>
      <c r="E5" s="16" t="s">
        <v>5</v>
      </c>
      <c r="F5" s="49" t="s">
        <v>237</v>
      </c>
    </row>
    <row r="6" spans="1:6" s="11" customFormat="1" ht="38.25">
      <c r="A6" s="28" t="s">
        <v>7</v>
      </c>
      <c r="B6" s="18" t="s">
        <v>8</v>
      </c>
      <c r="C6" s="18" t="s">
        <v>9</v>
      </c>
      <c r="D6" s="19">
        <v>228000</v>
      </c>
      <c r="E6" s="19">
        <v>228000</v>
      </c>
      <c r="F6" s="50">
        <v>0</v>
      </c>
    </row>
    <row r="7" spans="1:6" s="11" customFormat="1" ht="25.5">
      <c r="A7" s="29" t="s">
        <v>10</v>
      </c>
      <c r="B7" s="30" t="s">
        <v>11</v>
      </c>
      <c r="C7" s="30" t="s">
        <v>12</v>
      </c>
      <c r="D7" s="31">
        <v>173383</v>
      </c>
      <c r="E7" s="31">
        <v>173383</v>
      </c>
      <c r="F7" s="51">
        <v>0</v>
      </c>
    </row>
    <row r="8" spans="1:6" s="11" customFormat="1" ht="38.25">
      <c r="A8" s="29" t="s">
        <v>13</v>
      </c>
      <c r="B8" s="30" t="s">
        <v>14</v>
      </c>
      <c r="C8" s="30" t="s">
        <v>15</v>
      </c>
      <c r="D8" s="31">
        <v>211000</v>
      </c>
      <c r="E8" s="31">
        <v>211000</v>
      </c>
      <c r="F8" s="51">
        <v>0</v>
      </c>
    </row>
    <row r="9" spans="1:6" s="11" customFormat="1" ht="25.5">
      <c r="A9" s="29" t="s">
        <v>16</v>
      </c>
      <c r="B9" s="30" t="s">
        <v>17</v>
      </c>
      <c r="C9" s="30" t="s">
        <v>18</v>
      </c>
      <c r="D9" s="31">
        <v>2030829</v>
      </c>
      <c r="E9" s="31">
        <v>2030829</v>
      </c>
      <c r="F9" s="51">
        <v>1300000</v>
      </c>
    </row>
    <row r="10" spans="1:6" s="11" customFormat="1" ht="25.5">
      <c r="A10" s="29" t="s">
        <v>19</v>
      </c>
      <c r="B10" s="30" t="s">
        <v>20</v>
      </c>
      <c r="C10" s="30" t="s">
        <v>21</v>
      </c>
      <c r="D10" s="31">
        <v>4522411</v>
      </c>
      <c r="E10" s="31">
        <v>3165411</v>
      </c>
      <c r="F10" s="51">
        <v>2500000</v>
      </c>
    </row>
    <row r="11" spans="1:6" s="11" customFormat="1" ht="38.25">
      <c r="A11" s="29" t="s">
        <v>22</v>
      </c>
      <c r="B11" s="30" t="s">
        <v>23</v>
      </c>
      <c r="C11" s="30" t="s">
        <v>24</v>
      </c>
      <c r="D11" s="31">
        <v>6485446</v>
      </c>
      <c r="E11" s="31">
        <v>4539812</v>
      </c>
      <c r="F11" s="51">
        <v>0</v>
      </c>
    </row>
    <row r="12" spans="1:6" s="11" customFormat="1" ht="38.25">
      <c r="A12" s="29" t="s">
        <v>25</v>
      </c>
      <c r="B12" s="30" t="s">
        <v>23</v>
      </c>
      <c r="C12" s="30" t="s">
        <v>26</v>
      </c>
      <c r="D12" s="31">
        <v>3551968</v>
      </c>
      <c r="E12" s="31">
        <v>2486378</v>
      </c>
      <c r="F12" s="51">
        <v>0</v>
      </c>
    </row>
    <row r="13" spans="1:6" s="11" customFormat="1" ht="25.5">
      <c r="A13" s="29" t="s">
        <v>27</v>
      </c>
      <c r="B13" s="30" t="s">
        <v>23</v>
      </c>
      <c r="C13" s="30" t="s">
        <v>28</v>
      </c>
      <c r="D13" s="31">
        <v>3336209</v>
      </c>
      <c r="E13" s="31">
        <v>2335347</v>
      </c>
      <c r="F13" s="51">
        <v>0</v>
      </c>
    </row>
    <row r="14" spans="1:6" s="11" customFormat="1" ht="38.25">
      <c r="A14" s="29" t="s">
        <v>29</v>
      </c>
      <c r="B14" s="30" t="s">
        <v>30</v>
      </c>
      <c r="C14" s="30" t="s">
        <v>31</v>
      </c>
      <c r="D14" s="31">
        <v>1099513</v>
      </c>
      <c r="E14" s="31">
        <v>1099513</v>
      </c>
      <c r="F14" s="51">
        <v>1000000</v>
      </c>
    </row>
    <row r="15" spans="1:6" s="11" customFormat="1" ht="38.25">
      <c r="A15" s="29" t="s">
        <v>32</v>
      </c>
      <c r="B15" s="30" t="s">
        <v>33</v>
      </c>
      <c r="C15" s="30" t="s">
        <v>34</v>
      </c>
      <c r="D15" s="31">
        <v>2789643</v>
      </c>
      <c r="E15" s="31">
        <v>2789643</v>
      </c>
      <c r="F15" s="51">
        <v>2500000</v>
      </c>
    </row>
    <row r="16" spans="1:6" s="11" customFormat="1" ht="51">
      <c r="A16" s="29" t="s">
        <v>35</v>
      </c>
      <c r="B16" s="30" t="s">
        <v>36</v>
      </c>
      <c r="C16" s="30" t="s">
        <v>37</v>
      </c>
      <c r="D16" s="31">
        <v>2986539</v>
      </c>
      <c r="E16" s="31">
        <v>2687885</v>
      </c>
      <c r="F16" s="51">
        <v>0</v>
      </c>
    </row>
    <row r="17" spans="1:6" s="11" customFormat="1" ht="38.25">
      <c r="A17" s="29" t="s">
        <v>38</v>
      </c>
      <c r="B17" s="30" t="s">
        <v>39</v>
      </c>
      <c r="C17" s="30" t="s">
        <v>40</v>
      </c>
      <c r="D17" s="31">
        <v>4588259.2</v>
      </c>
      <c r="E17" s="31">
        <v>4588259.2</v>
      </c>
      <c r="F17" s="51">
        <v>1500000</v>
      </c>
    </row>
    <row r="18" spans="1:6" s="11" customFormat="1" ht="12.75">
      <c r="A18" s="29" t="s">
        <v>41</v>
      </c>
      <c r="B18" s="30" t="s">
        <v>42</v>
      </c>
      <c r="C18" s="30" t="s">
        <v>233</v>
      </c>
      <c r="D18" s="31">
        <v>347956</v>
      </c>
      <c r="E18" s="31">
        <v>347956</v>
      </c>
      <c r="F18" s="51">
        <v>200000</v>
      </c>
    </row>
    <row r="19" spans="1:6" s="11" customFormat="1" ht="51">
      <c r="A19" s="29" t="s">
        <v>43</v>
      </c>
      <c r="B19" s="30" t="s">
        <v>44</v>
      </c>
      <c r="C19" s="30" t="s">
        <v>45</v>
      </c>
      <c r="D19" s="31">
        <v>2900000</v>
      </c>
      <c r="E19" s="31">
        <v>2900000</v>
      </c>
      <c r="F19" s="51">
        <v>0</v>
      </c>
    </row>
    <row r="20" spans="1:6" s="11" customFormat="1" ht="51">
      <c r="A20" s="29" t="s">
        <v>46</v>
      </c>
      <c r="B20" s="30" t="s">
        <v>47</v>
      </c>
      <c r="C20" s="30" t="s">
        <v>48</v>
      </c>
      <c r="D20" s="31">
        <v>500000</v>
      </c>
      <c r="E20" s="31">
        <v>500000</v>
      </c>
      <c r="F20" s="51">
        <v>500000</v>
      </c>
    </row>
    <row r="21" spans="1:6" s="11" customFormat="1" ht="25.5">
      <c r="A21" s="29" t="s">
        <v>49</v>
      </c>
      <c r="B21" s="30" t="s">
        <v>50</v>
      </c>
      <c r="C21" s="30" t="s">
        <v>51</v>
      </c>
      <c r="D21" s="31">
        <v>100000</v>
      </c>
      <c r="E21" s="31">
        <v>80000</v>
      </c>
      <c r="F21" s="51">
        <v>50000</v>
      </c>
    </row>
    <row r="22" spans="1:6" s="11" customFormat="1" ht="38.25">
      <c r="A22" s="29" t="s">
        <v>52</v>
      </c>
      <c r="B22" s="30" t="s">
        <v>53</v>
      </c>
      <c r="C22" s="30" t="s">
        <v>54</v>
      </c>
      <c r="D22" s="31">
        <v>1173000</v>
      </c>
      <c r="E22" s="31">
        <v>821000</v>
      </c>
      <c r="F22" s="51">
        <v>500000</v>
      </c>
    </row>
    <row r="23" spans="1:6" s="11" customFormat="1" ht="38.25">
      <c r="A23" s="29" t="s">
        <v>55</v>
      </c>
      <c r="B23" s="30" t="s">
        <v>56</v>
      </c>
      <c r="C23" s="30" t="s">
        <v>57</v>
      </c>
      <c r="D23" s="31">
        <v>4000000</v>
      </c>
      <c r="E23" s="31">
        <v>2800000</v>
      </c>
      <c r="F23" s="51">
        <v>2000000</v>
      </c>
    </row>
    <row r="24" spans="1:6" s="11" customFormat="1" ht="38.25">
      <c r="A24" s="29" t="s">
        <v>58</v>
      </c>
      <c r="B24" s="30" t="s">
        <v>56</v>
      </c>
      <c r="C24" s="30" t="s">
        <v>59</v>
      </c>
      <c r="D24" s="31">
        <v>4000000</v>
      </c>
      <c r="E24" s="31">
        <v>2800000</v>
      </c>
      <c r="F24" s="51">
        <v>0</v>
      </c>
    </row>
    <row r="25" spans="1:6" s="11" customFormat="1" ht="51">
      <c r="A25" s="29" t="s">
        <v>60</v>
      </c>
      <c r="B25" s="30" t="s">
        <v>61</v>
      </c>
      <c r="C25" s="30" t="s">
        <v>62</v>
      </c>
      <c r="D25" s="31">
        <v>1985689</v>
      </c>
      <c r="E25" s="31">
        <v>1389982</v>
      </c>
      <c r="F25" s="51">
        <v>800000</v>
      </c>
    </row>
    <row r="26" spans="1:6" s="11" customFormat="1" ht="51">
      <c r="A26" s="29" t="s">
        <v>63</v>
      </c>
      <c r="B26" s="30" t="s">
        <v>61</v>
      </c>
      <c r="C26" s="30" t="s">
        <v>64</v>
      </c>
      <c r="D26" s="31">
        <v>1234682</v>
      </c>
      <c r="E26" s="31">
        <v>864277</v>
      </c>
      <c r="F26" s="55">
        <v>0</v>
      </c>
    </row>
    <row r="27" spans="1:6" s="11" customFormat="1" ht="38.25">
      <c r="A27" s="29" t="s">
        <v>65</v>
      </c>
      <c r="B27" s="30" t="s">
        <v>61</v>
      </c>
      <c r="C27" s="30" t="s">
        <v>66</v>
      </c>
      <c r="D27" s="31">
        <v>1351272</v>
      </c>
      <c r="E27" s="31">
        <v>945891</v>
      </c>
      <c r="F27" s="51">
        <v>0</v>
      </c>
    </row>
    <row r="28" spans="1:6" s="11" customFormat="1" ht="38.25">
      <c r="A28" s="29" t="s">
        <v>67</v>
      </c>
      <c r="B28" s="30" t="s">
        <v>68</v>
      </c>
      <c r="C28" s="30" t="s">
        <v>69</v>
      </c>
      <c r="D28" s="31">
        <v>598516</v>
      </c>
      <c r="E28" s="31">
        <v>418961</v>
      </c>
      <c r="F28" s="51">
        <v>0</v>
      </c>
    </row>
    <row r="29" spans="1:6" s="11" customFormat="1" ht="51">
      <c r="A29" s="29" t="s">
        <v>70</v>
      </c>
      <c r="B29" s="30" t="s">
        <v>71</v>
      </c>
      <c r="C29" s="30" t="s">
        <v>72</v>
      </c>
      <c r="D29" s="31">
        <v>2250000</v>
      </c>
      <c r="E29" s="31">
        <v>1750000</v>
      </c>
      <c r="F29" s="51">
        <v>1000000</v>
      </c>
    </row>
    <row r="30" spans="1:6" s="11" customFormat="1" ht="38.25">
      <c r="A30" s="29" t="s">
        <v>73</v>
      </c>
      <c r="B30" s="30" t="s">
        <v>74</v>
      </c>
      <c r="C30" s="30" t="s">
        <v>235</v>
      </c>
      <c r="D30" s="31">
        <v>3232683</v>
      </c>
      <c r="E30" s="31">
        <v>3232683</v>
      </c>
      <c r="F30" s="51">
        <v>0</v>
      </c>
    </row>
    <row r="31" spans="1:6" s="11" customFormat="1" ht="38.25">
      <c r="A31" s="29" t="s">
        <v>75</v>
      </c>
      <c r="B31" s="30" t="s">
        <v>76</v>
      </c>
      <c r="C31" s="30" t="s">
        <v>77</v>
      </c>
      <c r="D31" s="31">
        <v>3999661</v>
      </c>
      <c r="E31" s="31">
        <v>1799763</v>
      </c>
      <c r="F31" s="51">
        <v>0</v>
      </c>
    </row>
    <row r="32" spans="1:6" s="11" customFormat="1" ht="25.5">
      <c r="A32" s="29" t="s">
        <v>78</v>
      </c>
      <c r="B32" s="30" t="s">
        <v>79</v>
      </c>
      <c r="C32" s="30" t="s">
        <v>80</v>
      </c>
      <c r="D32" s="31">
        <v>2189065</v>
      </c>
      <c r="E32" s="31">
        <v>2189065</v>
      </c>
      <c r="F32" s="51">
        <v>1500000</v>
      </c>
    </row>
    <row r="33" spans="1:6" s="11" customFormat="1" ht="38.25">
      <c r="A33" s="29" t="s">
        <v>81</v>
      </c>
      <c r="B33" s="30" t="s">
        <v>82</v>
      </c>
      <c r="C33" s="30" t="s">
        <v>83</v>
      </c>
      <c r="D33" s="31">
        <v>4304902</v>
      </c>
      <c r="E33" s="31">
        <v>3554902</v>
      </c>
      <c r="F33" s="51">
        <v>0</v>
      </c>
    </row>
    <row r="34" spans="1:6" s="11" customFormat="1" ht="25.5">
      <c r="A34" s="29" t="s">
        <v>84</v>
      </c>
      <c r="B34" s="30" t="s">
        <v>82</v>
      </c>
      <c r="C34" s="30" t="s">
        <v>85</v>
      </c>
      <c r="D34" s="31">
        <v>3398726.87</v>
      </c>
      <c r="E34" s="31">
        <v>2648727</v>
      </c>
      <c r="F34" s="51">
        <v>0</v>
      </c>
    </row>
    <row r="35" spans="1:6" s="11" customFormat="1" ht="25.5">
      <c r="A35" s="29" t="s">
        <v>86</v>
      </c>
      <c r="B35" s="30" t="s">
        <v>87</v>
      </c>
      <c r="C35" s="30" t="s">
        <v>88</v>
      </c>
      <c r="D35" s="31">
        <v>9632300</v>
      </c>
      <c r="E35" s="31">
        <v>6742610</v>
      </c>
      <c r="F35" s="51">
        <v>0</v>
      </c>
    </row>
    <row r="36" spans="1:6" s="11" customFormat="1" ht="38.25">
      <c r="A36" s="29" t="s">
        <v>89</v>
      </c>
      <c r="B36" s="30" t="s">
        <v>90</v>
      </c>
      <c r="C36" s="30" t="s">
        <v>91</v>
      </c>
      <c r="D36" s="31">
        <v>2000000</v>
      </c>
      <c r="E36" s="31">
        <v>2000000</v>
      </c>
      <c r="F36" s="51">
        <v>0</v>
      </c>
    </row>
    <row r="37" spans="1:6" s="11" customFormat="1" ht="38.25">
      <c r="A37" s="29" t="s">
        <v>92</v>
      </c>
      <c r="B37" s="30" t="s">
        <v>90</v>
      </c>
      <c r="C37" s="30" t="s">
        <v>93</v>
      </c>
      <c r="D37" s="31">
        <v>1000000</v>
      </c>
      <c r="E37" s="31">
        <v>1000000</v>
      </c>
      <c r="F37" s="51">
        <v>1000000</v>
      </c>
    </row>
    <row r="38" spans="1:6" s="11" customFormat="1" ht="38.25">
      <c r="A38" s="29" t="s">
        <v>94</v>
      </c>
      <c r="B38" s="30" t="s">
        <v>95</v>
      </c>
      <c r="C38" s="30" t="s">
        <v>96</v>
      </c>
      <c r="D38" s="31">
        <v>1362345</v>
      </c>
      <c r="E38" s="31">
        <v>1362345</v>
      </c>
      <c r="F38" s="51">
        <v>1100000</v>
      </c>
    </row>
    <row r="39" spans="1:6" s="11" customFormat="1" ht="25.5">
      <c r="A39" s="29" t="s">
        <v>97</v>
      </c>
      <c r="B39" s="30" t="s">
        <v>98</v>
      </c>
      <c r="C39" s="30" t="s">
        <v>99</v>
      </c>
      <c r="D39" s="31">
        <v>1347680</v>
      </c>
      <c r="E39" s="31">
        <v>1347680</v>
      </c>
      <c r="F39" s="51">
        <v>0</v>
      </c>
    </row>
    <row r="40" spans="1:6" s="11" customFormat="1" ht="25.5">
      <c r="A40" s="29" t="s">
        <v>100</v>
      </c>
      <c r="B40" s="30" t="s">
        <v>101</v>
      </c>
      <c r="C40" s="30" t="s">
        <v>102</v>
      </c>
      <c r="D40" s="31">
        <v>533000</v>
      </c>
      <c r="E40" s="31">
        <v>533000</v>
      </c>
      <c r="F40" s="51">
        <v>0</v>
      </c>
    </row>
    <row r="41" spans="1:6" s="11" customFormat="1" ht="38.25">
      <c r="A41" s="29" t="s">
        <v>103</v>
      </c>
      <c r="B41" s="30" t="s">
        <v>104</v>
      </c>
      <c r="C41" s="30" t="s">
        <v>105</v>
      </c>
      <c r="D41" s="31">
        <v>5699843</v>
      </c>
      <c r="E41" s="31">
        <v>3947060</v>
      </c>
      <c r="F41" s="51">
        <v>0</v>
      </c>
    </row>
    <row r="42" spans="1:6" s="11" customFormat="1" ht="51">
      <c r="A42" s="29" t="s">
        <v>106</v>
      </c>
      <c r="B42" s="30" t="s">
        <v>107</v>
      </c>
      <c r="C42" s="30" t="s">
        <v>108</v>
      </c>
      <c r="D42" s="31">
        <v>3735470</v>
      </c>
      <c r="E42" s="31">
        <v>2614829</v>
      </c>
      <c r="F42" s="51">
        <v>1500000</v>
      </c>
    </row>
    <row r="43" spans="1:6" s="11" customFormat="1" ht="38.25">
      <c r="A43" s="29" t="s">
        <v>109</v>
      </c>
      <c r="B43" s="30" t="s">
        <v>110</v>
      </c>
      <c r="C43" s="30" t="s">
        <v>111</v>
      </c>
      <c r="D43" s="31">
        <v>170000</v>
      </c>
      <c r="E43" s="31">
        <v>119000</v>
      </c>
      <c r="F43" s="51">
        <v>0</v>
      </c>
    </row>
    <row r="44" spans="1:6" s="11" customFormat="1" ht="38.25">
      <c r="A44" s="29" t="s">
        <v>112</v>
      </c>
      <c r="B44" s="30" t="s">
        <v>113</v>
      </c>
      <c r="C44" s="30" t="s">
        <v>114</v>
      </c>
      <c r="D44" s="31">
        <v>1029000</v>
      </c>
      <c r="E44" s="31">
        <v>720300</v>
      </c>
      <c r="F44" s="51">
        <v>0</v>
      </c>
    </row>
    <row r="45" spans="1:6" s="11" customFormat="1" ht="51">
      <c r="A45" s="29" t="s">
        <v>115</v>
      </c>
      <c r="B45" s="30" t="s">
        <v>116</v>
      </c>
      <c r="C45" s="30" t="s">
        <v>117</v>
      </c>
      <c r="D45" s="31">
        <v>3500000</v>
      </c>
      <c r="E45" s="31">
        <v>2345000</v>
      </c>
      <c r="F45" s="51">
        <v>0</v>
      </c>
    </row>
    <row r="46" spans="1:6" s="11" customFormat="1" ht="51">
      <c r="A46" s="29" t="s">
        <v>118</v>
      </c>
      <c r="B46" s="30" t="s">
        <v>119</v>
      </c>
      <c r="C46" s="30" t="s">
        <v>120</v>
      </c>
      <c r="D46" s="31">
        <v>11941864</v>
      </c>
      <c r="E46" s="31">
        <v>8359305</v>
      </c>
      <c r="F46" s="51">
        <v>0</v>
      </c>
    </row>
    <row r="47" spans="1:6" s="11" customFormat="1" ht="38.25">
      <c r="A47" s="29" t="s">
        <v>121</v>
      </c>
      <c r="B47" s="30" t="s">
        <v>122</v>
      </c>
      <c r="C47" s="30" t="s">
        <v>123</v>
      </c>
      <c r="D47" s="31">
        <v>3712500</v>
      </c>
      <c r="E47" s="31">
        <v>2950000</v>
      </c>
      <c r="F47" s="51">
        <v>1500000</v>
      </c>
    </row>
    <row r="48" spans="1:6" s="11" customFormat="1" ht="38.25">
      <c r="A48" s="29" t="s">
        <v>124</v>
      </c>
      <c r="B48" s="30" t="s">
        <v>125</v>
      </c>
      <c r="C48" s="30" t="s">
        <v>126</v>
      </c>
      <c r="D48" s="31">
        <v>2225391</v>
      </c>
      <c r="E48" s="31">
        <v>1557773</v>
      </c>
      <c r="F48" s="51">
        <v>0</v>
      </c>
    </row>
    <row r="49" spans="1:6" s="11" customFormat="1" ht="38.25">
      <c r="A49" s="29" t="s">
        <v>127</v>
      </c>
      <c r="B49" s="30" t="s">
        <v>128</v>
      </c>
      <c r="C49" s="30" t="s">
        <v>129</v>
      </c>
      <c r="D49" s="31">
        <v>2804948</v>
      </c>
      <c r="E49" s="31">
        <v>1963464</v>
      </c>
      <c r="F49" s="51">
        <v>1800000</v>
      </c>
    </row>
    <row r="50" spans="1:6" s="11" customFormat="1" ht="38.25">
      <c r="A50" s="29" t="s">
        <v>130</v>
      </c>
      <c r="B50" s="30" t="s">
        <v>131</v>
      </c>
      <c r="C50" s="30" t="s">
        <v>132</v>
      </c>
      <c r="D50" s="31">
        <v>2605497</v>
      </c>
      <c r="E50" s="31">
        <v>1823848</v>
      </c>
      <c r="F50" s="51">
        <v>0</v>
      </c>
    </row>
    <row r="51" spans="1:6" s="11" customFormat="1" ht="51">
      <c r="A51" s="29" t="s">
        <v>133</v>
      </c>
      <c r="B51" s="30" t="s">
        <v>134</v>
      </c>
      <c r="C51" s="30" t="s">
        <v>135</v>
      </c>
      <c r="D51" s="31">
        <v>4810539</v>
      </c>
      <c r="E51" s="31">
        <v>3267377</v>
      </c>
      <c r="F51" s="51">
        <v>1500000</v>
      </c>
    </row>
    <row r="52" spans="1:6" s="11" customFormat="1" ht="25.5">
      <c r="A52" s="29" t="s">
        <v>136</v>
      </c>
      <c r="B52" s="30" t="s">
        <v>137</v>
      </c>
      <c r="C52" s="30" t="s">
        <v>138</v>
      </c>
      <c r="D52" s="31">
        <v>2355650</v>
      </c>
      <c r="E52" s="31">
        <v>1413390</v>
      </c>
      <c r="F52" s="51">
        <v>0</v>
      </c>
    </row>
    <row r="53" spans="1:6" s="11" customFormat="1" ht="25.5">
      <c r="A53" s="29" t="s">
        <v>139</v>
      </c>
      <c r="B53" s="30" t="s">
        <v>142</v>
      </c>
      <c r="C53" s="30" t="s">
        <v>143</v>
      </c>
      <c r="D53" s="31">
        <v>4796519</v>
      </c>
      <c r="E53" s="31">
        <v>1500000</v>
      </c>
      <c r="F53" s="51">
        <v>0</v>
      </c>
    </row>
    <row r="54" spans="1:6" s="11" customFormat="1" ht="51">
      <c r="A54" s="29" t="s">
        <v>141</v>
      </c>
      <c r="B54" s="30" t="s">
        <v>145</v>
      </c>
      <c r="C54" s="30" t="s">
        <v>146</v>
      </c>
      <c r="D54" s="31">
        <v>742172</v>
      </c>
      <c r="E54" s="31">
        <v>742172</v>
      </c>
      <c r="F54" s="51">
        <v>700000</v>
      </c>
    </row>
    <row r="55" spans="1:6" s="11" customFormat="1" ht="38.25">
      <c r="A55" s="29" t="s">
        <v>144</v>
      </c>
      <c r="B55" s="30" t="s">
        <v>148</v>
      </c>
      <c r="C55" s="30" t="s">
        <v>149</v>
      </c>
      <c r="D55" s="31">
        <v>1200000</v>
      </c>
      <c r="E55" s="31">
        <v>840000</v>
      </c>
      <c r="F55" s="51">
        <v>0</v>
      </c>
    </row>
    <row r="56" spans="1:6" s="11" customFormat="1" ht="25.5">
      <c r="A56" s="29" t="s">
        <v>147</v>
      </c>
      <c r="B56" s="30" t="s">
        <v>151</v>
      </c>
      <c r="C56" s="30" t="s">
        <v>152</v>
      </c>
      <c r="D56" s="31">
        <v>339150</v>
      </c>
      <c r="E56" s="31">
        <v>229150</v>
      </c>
      <c r="F56" s="51">
        <v>200000</v>
      </c>
    </row>
    <row r="57" spans="1:6" s="11" customFormat="1" ht="26.25" thickBot="1">
      <c r="A57" s="32" t="s">
        <v>150</v>
      </c>
      <c r="B57" s="33" t="s">
        <v>153</v>
      </c>
      <c r="C57" s="33" t="s">
        <v>154</v>
      </c>
      <c r="D57" s="34">
        <v>1760000</v>
      </c>
      <c r="E57" s="34">
        <v>1056000</v>
      </c>
      <c r="F57" s="52">
        <v>0</v>
      </c>
    </row>
    <row r="58" spans="1:6" s="11" customFormat="1" ht="13.5" hidden="1" thickBot="1">
      <c r="A58" s="36"/>
      <c r="B58" s="8"/>
      <c r="C58" s="8"/>
      <c r="D58" s="9"/>
      <c r="E58" s="9"/>
      <c r="F58" s="53"/>
    </row>
    <row r="59" spans="1:6" s="11" customFormat="1" ht="13.5" hidden="1" thickBot="1">
      <c r="A59" s="32"/>
      <c r="B59" s="33"/>
      <c r="C59" s="33"/>
      <c r="D59" s="34"/>
      <c r="E59" s="34"/>
      <c r="F59" s="52"/>
    </row>
    <row r="60" spans="1:6" ht="13.5" thickBot="1">
      <c r="A60" s="43" t="s">
        <v>155</v>
      </c>
      <c r="B60" s="44"/>
      <c r="C60" s="45"/>
      <c r="D60" s="21">
        <f>SUM(D6:D59)</f>
        <v>138873221.07</v>
      </c>
      <c r="E60" s="21">
        <f>SUM(E6:E59)</f>
        <v>103812970.2</v>
      </c>
      <c r="F60" s="54">
        <f>SUM(F6:F59)</f>
        <v>24650000</v>
      </c>
    </row>
    <row r="61" ht="12.75">
      <c r="D61" s="42"/>
    </row>
  </sheetData>
  <mergeCells count="2">
    <mergeCell ref="A60:C60"/>
    <mergeCell ref="A1:F2"/>
  </mergeCells>
  <printOptions horizontalCentered="1"/>
  <pageMargins left="0.2362204724409449" right="0.1968503937007874" top="0.31496062992125984" bottom="0.3937007874015748" header="0.2362204724409449" footer="0.1968503937007874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5" sqref="C5"/>
    </sheetView>
  </sheetViews>
  <sheetFormatPr defaultColWidth="9.00390625" defaultRowHeight="12.75"/>
  <cols>
    <col min="1" max="1" width="7.75390625" style="1" customWidth="1"/>
    <col min="2" max="3" width="30.75390625" style="1" customWidth="1"/>
    <col min="4" max="6" width="13.75390625" style="1" customWidth="1"/>
    <col min="7" max="16384" width="9.125" style="1" customWidth="1"/>
  </cols>
  <sheetData>
    <row r="1" spans="1:6" ht="12.75">
      <c r="A1" s="46" t="s">
        <v>234</v>
      </c>
      <c r="B1" s="46"/>
      <c r="C1" s="46"/>
      <c r="D1" s="46"/>
      <c r="E1" s="46"/>
      <c r="F1" s="46"/>
    </row>
    <row r="2" spans="1:6" ht="12.75">
      <c r="A2" s="46"/>
      <c r="B2" s="46"/>
      <c r="C2" s="46"/>
      <c r="D2" s="46"/>
      <c r="E2" s="46"/>
      <c r="F2" s="46"/>
    </row>
    <row r="3" ht="12.75">
      <c r="A3" s="23" t="s">
        <v>0</v>
      </c>
    </row>
    <row r="4" ht="13.5" thickBot="1">
      <c r="A4" s="1" t="s">
        <v>156</v>
      </c>
    </row>
    <row r="5" spans="1:6" ht="13.5" thickBot="1">
      <c r="A5" s="13" t="s">
        <v>2</v>
      </c>
      <c r="B5" s="14" t="s">
        <v>3</v>
      </c>
      <c r="C5" s="14" t="s">
        <v>238</v>
      </c>
      <c r="D5" s="15" t="s">
        <v>4</v>
      </c>
      <c r="E5" s="16" t="s">
        <v>5</v>
      </c>
      <c r="F5" s="16" t="s">
        <v>237</v>
      </c>
    </row>
    <row r="6" spans="1:6" s="11" customFormat="1" ht="38.25">
      <c r="A6" s="28" t="s">
        <v>157</v>
      </c>
      <c r="B6" s="18" t="s">
        <v>158</v>
      </c>
      <c r="C6" s="18" t="s">
        <v>159</v>
      </c>
      <c r="D6" s="19">
        <v>40000</v>
      </c>
      <c r="E6" s="19">
        <v>40000</v>
      </c>
      <c r="F6" s="20">
        <v>40000</v>
      </c>
    </row>
    <row r="7" spans="1:6" s="11" customFormat="1" ht="25.5">
      <c r="A7" s="29" t="s">
        <v>160</v>
      </c>
      <c r="B7" s="30" t="s">
        <v>14</v>
      </c>
      <c r="C7" s="30" t="s">
        <v>161</v>
      </c>
      <c r="D7" s="31">
        <v>189600</v>
      </c>
      <c r="E7" s="31">
        <v>189600</v>
      </c>
      <c r="F7" s="6">
        <v>180000</v>
      </c>
    </row>
    <row r="8" spans="1:6" s="11" customFormat="1" ht="25.5">
      <c r="A8" s="29" t="s">
        <v>162</v>
      </c>
      <c r="B8" s="30" t="s">
        <v>23</v>
      </c>
      <c r="C8" s="30" t="s">
        <v>163</v>
      </c>
      <c r="D8" s="31">
        <v>400000</v>
      </c>
      <c r="E8" s="31">
        <v>280000</v>
      </c>
      <c r="F8" s="6">
        <v>250000</v>
      </c>
    </row>
    <row r="9" spans="1:6" s="11" customFormat="1" ht="25.5">
      <c r="A9" s="29" t="s">
        <v>164</v>
      </c>
      <c r="B9" s="30" t="s">
        <v>165</v>
      </c>
      <c r="C9" s="30" t="s">
        <v>166</v>
      </c>
      <c r="D9" s="31">
        <v>179000</v>
      </c>
      <c r="E9" s="31">
        <v>179000</v>
      </c>
      <c r="F9" s="6">
        <v>150000</v>
      </c>
    </row>
    <row r="10" spans="1:6" s="11" customFormat="1" ht="51">
      <c r="A10" s="29" t="s">
        <v>167</v>
      </c>
      <c r="B10" s="30" t="s">
        <v>44</v>
      </c>
      <c r="C10" s="30" t="s">
        <v>168</v>
      </c>
      <c r="D10" s="31">
        <v>1750000</v>
      </c>
      <c r="E10" s="31">
        <v>1750000</v>
      </c>
      <c r="F10" s="6">
        <v>0</v>
      </c>
    </row>
    <row r="11" spans="1:6" s="11" customFormat="1" ht="25.5">
      <c r="A11" s="29" t="s">
        <v>169</v>
      </c>
      <c r="B11" s="30" t="s">
        <v>170</v>
      </c>
      <c r="C11" s="30" t="s">
        <v>171</v>
      </c>
      <c r="D11" s="31">
        <v>70000</v>
      </c>
      <c r="E11" s="31">
        <v>70000</v>
      </c>
      <c r="F11" s="6">
        <v>70000</v>
      </c>
    </row>
    <row r="12" spans="1:6" s="11" customFormat="1" ht="26.25" thickBot="1">
      <c r="A12" s="32" t="s">
        <v>172</v>
      </c>
      <c r="B12" s="33" t="s">
        <v>173</v>
      </c>
      <c r="C12" s="33" t="s">
        <v>174</v>
      </c>
      <c r="D12" s="34">
        <v>359102</v>
      </c>
      <c r="E12" s="34">
        <v>251371</v>
      </c>
      <c r="F12" s="35">
        <v>200000</v>
      </c>
    </row>
    <row r="13" spans="1:6" s="11" customFormat="1" ht="13.5" hidden="1" thickBot="1">
      <c r="A13" s="36"/>
      <c r="B13" s="8"/>
      <c r="C13" s="8"/>
      <c r="D13" s="9"/>
      <c r="E13" s="9"/>
      <c r="F13" s="10"/>
    </row>
    <row r="14" spans="1:6" s="11" customFormat="1" ht="13.5" hidden="1" thickBot="1">
      <c r="A14" s="32"/>
      <c r="B14" s="33"/>
      <c r="C14" s="33"/>
      <c r="D14" s="34"/>
      <c r="E14" s="34"/>
      <c r="F14" s="35"/>
    </row>
    <row r="15" spans="1:6" ht="13.5" thickBot="1">
      <c r="A15" s="43" t="s">
        <v>155</v>
      </c>
      <c r="B15" s="44"/>
      <c r="C15" s="45"/>
      <c r="D15" s="21">
        <v>2987702</v>
      </c>
      <c r="E15" s="21">
        <v>2759971</v>
      </c>
      <c r="F15" s="21">
        <f>SUM(F6:F14)</f>
        <v>890000</v>
      </c>
    </row>
  </sheetData>
  <mergeCells count="2">
    <mergeCell ref="A15:C15"/>
    <mergeCell ref="A1:F2"/>
  </mergeCells>
  <printOptions horizontalCentered="1"/>
  <pageMargins left="0.1968503937007874" right="0.1968503937007874" top="0.3" bottom="0.43" header="0.25" footer="0.21"/>
  <pageSetup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4" sqref="C4"/>
    </sheetView>
  </sheetViews>
  <sheetFormatPr defaultColWidth="9.00390625" defaultRowHeight="12.75"/>
  <cols>
    <col min="1" max="1" width="7.75390625" style="1" customWidth="1"/>
    <col min="2" max="3" width="30.75390625" style="1" customWidth="1"/>
    <col min="4" max="6" width="13.75390625" style="1" customWidth="1"/>
    <col min="7" max="16384" width="9.125" style="1" customWidth="1"/>
  </cols>
  <sheetData>
    <row r="1" spans="1:6" ht="12.75">
      <c r="A1" s="46" t="s">
        <v>234</v>
      </c>
      <c r="B1" s="46"/>
      <c r="C1" s="46"/>
      <c r="D1" s="46"/>
      <c r="E1" s="46"/>
      <c r="F1" s="46"/>
    </row>
    <row r="2" spans="1:6" ht="12.75">
      <c r="A2" s="46"/>
      <c r="B2" s="46"/>
      <c r="C2" s="46"/>
      <c r="D2" s="46"/>
      <c r="E2" s="46"/>
      <c r="F2" s="46"/>
    </row>
    <row r="3" s="12" customFormat="1" ht="13.5" thickBot="1">
      <c r="A3" s="12" t="s">
        <v>236</v>
      </c>
    </row>
    <row r="4" spans="1:6" ht="13.5" thickBot="1">
      <c r="A4" s="13" t="s">
        <v>2</v>
      </c>
      <c r="B4" s="14" t="s">
        <v>3</v>
      </c>
      <c r="C4" s="14" t="s">
        <v>238</v>
      </c>
      <c r="D4" s="15" t="s">
        <v>4</v>
      </c>
      <c r="E4" s="16" t="s">
        <v>5</v>
      </c>
      <c r="F4" s="16" t="s">
        <v>237</v>
      </c>
    </row>
    <row r="5" spans="1:6" s="11" customFormat="1" ht="38.25">
      <c r="A5" s="17">
        <v>2001</v>
      </c>
      <c r="B5" s="18" t="s">
        <v>175</v>
      </c>
      <c r="C5" s="18" t="s">
        <v>176</v>
      </c>
      <c r="D5" s="19">
        <v>867000</v>
      </c>
      <c r="E5" s="19">
        <v>606900</v>
      </c>
      <c r="F5" s="20">
        <v>0</v>
      </c>
    </row>
    <row r="6" spans="1:6" s="11" customFormat="1" ht="25.5">
      <c r="A6" s="37">
        <v>2002</v>
      </c>
      <c r="B6" s="30" t="s">
        <v>175</v>
      </c>
      <c r="C6" s="30" t="s">
        <v>177</v>
      </c>
      <c r="D6" s="31">
        <v>439124</v>
      </c>
      <c r="E6" s="31">
        <v>307387</v>
      </c>
      <c r="F6" s="6">
        <v>200000</v>
      </c>
    </row>
    <row r="7" spans="1:6" s="11" customFormat="1" ht="38.25">
      <c r="A7" s="37">
        <v>2003</v>
      </c>
      <c r="B7" s="30" t="s">
        <v>178</v>
      </c>
      <c r="C7" s="30" t="s">
        <v>179</v>
      </c>
      <c r="D7" s="31">
        <v>925000</v>
      </c>
      <c r="E7" s="31">
        <v>647500</v>
      </c>
      <c r="F7" s="6">
        <v>0</v>
      </c>
    </row>
    <row r="8" spans="1:6" s="11" customFormat="1" ht="38.25">
      <c r="A8" s="37">
        <v>2004</v>
      </c>
      <c r="B8" s="30" t="s">
        <v>178</v>
      </c>
      <c r="C8" s="30" t="s">
        <v>180</v>
      </c>
      <c r="D8" s="31">
        <v>1375000</v>
      </c>
      <c r="E8" s="31">
        <v>962500</v>
      </c>
      <c r="F8" s="6">
        <v>0</v>
      </c>
    </row>
    <row r="9" spans="1:6" s="11" customFormat="1" ht="25.5">
      <c r="A9" s="37">
        <v>2005</v>
      </c>
      <c r="B9" s="30" t="s">
        <v>178</v>
      </c>
      <c r="C9" s="30" t="s">
        <v>181</v>
      </c>
      <c r="D9" s="31">
        <v>540000</v>
      </c>
      <c r="E9" s="31">
        <v>378000</v>
      </c>
      <c r="F9" s="6">
        <v>0</v>
      </c>
    </row>
    <row r="10" spans="1:6" s="11" customFormat="1" ht="38.25">
      <c r="A10" s="37">
        <v>2006</v>
      </c>
      <c r="B10" s="30" t="s">
        <v>182</v>
      </c>
      <c r="C10" s="30" t="s">
        <v>231</v>
      </c>
      <c r="D10" s="31">
        <v>240000</v>
      </c>
      <c r="E10" s="31">
        <v>168000</v>
      </c>
      <c r="F10" s="6">
        <v>150000</v>
      </c>
    </row>
    <row r="11" spans="1:6" s="11" customFormat="1" ht="38.25">
      <c r="A11" s="37">
        <v>2007</v>
      </c>
      <c r="B11" s="30" t="s">
        <v>182</v>
      </c>
      <c r="C11" s="30" t="s">
        <v>183</v>
      </c>
      <c r="D11" s="31">
        <v>1423000</v>
      </c>
      <c r="E11" s="31">
        <v>996100</v>
      </c>
      <c r="F11" s="6">
        <v>0</v>
      </c>
    </row>
    <row r="12" spans="1:6" s="11" customFormat="1" ht="38.25">
      <c r="A12" s="37">
        <v>2008</v>
      </c>
      <c r="B12" s="30" t="s">
        <v>184</v>
      </c>
      <c r="C12" s="30" t="s">
        <v>185</v>
      </c>
      <c r="D12" s="31">
        <v>2249000</v>
      </c>
      <c r="E12" s="31">
        <v>1574300</v>
      </c>
      <c r="F12" s="6">
        <v>0</v>
      </c>
    </row>
    <row r="13" spans="1:6" s="11" customFormat="1" ht="39" thickBot="1">
      <c r="A13" s="38">
        <v>2009</v>
      </c>
      <c r="B13" s="33" t="s">
        <v>184</v>
      </c>
      <c r="C13" s="33" t="s">
        <v>186</v>
      </c>
      <c r="D13" s="34">
        <v>7102529</v>
      </c>
      <c r="E13" s="34">
        <v>4971770</v>
      </c>
      <c r="F13" s="35">
        <v>0</v>
      </c>
    </row>
    <row r="14" spans="1:6" s="11" customFormat="1" ht="13.5" hidden="1" thickBot="1">
      <c r="A14" s="36"/>
      <c r="B14" s="8"/>
      <c r="C14" s="8"/>
      <c r="D14" s="9"/>
      <c r="E14" s="9"/>
      <c r="F14" s="10"/>
    </row>
    <row r="15" spans="1:6" s="11" customFormat="1" ht="13.5" hidden="1" thickBot="1">
      <c r="A15" s="32"/>
      <c r="B15" s="33"/>
      <c r="C15" s="33"/>
      <c r="D15" s="34"/>
      <c r="E15" s="34"/>
      <c r="F15" s="35"/>
    </row>
    <row r="16" spans="1:6" ht="13.5" thickBot="1">
      <c r="A16" s="43" t="s">
        <v>155</v>
      </c>
      <c r="B16" s="44"/>
      <c r="C16" s="45"/>
      <c r="D16" s="21">
        <v>15160653</v>
      </c>
      <c r="E16" s="21">
        <v>10612457</v>
      </c>
      <c r="F16" s="21">
        <f>SUM(F5:F15)</f>
        <v>350000</v>
      </c>
    </row>
  </sheetData>
  <mergeCells count="2">
    <mergeCell ref="A16:C16"/>
    <mergeCell ref="A1:F2"/>
  </mergeCells>
  <printOptions horizontalCentered="1"/>
  <pageMargins left="0.25" right="0.1968503937007874" top="0.33" bottom="0.43" header="0.25" footer="0.21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9">
      <selection activeCell="C21" sqref="C21"/>
    </sheetView>
  </sheetViews>
  <sheetFormatPr defaultColWidth="9.00390625" defaultRowHeight="12.75"/>
  <cols>
    <col min="1" max="1" width="7.75390625" style="1" customWidth="1"/>
    <col min="2" max="3" width="30.75390625" style="40" customWidth="1"/>
    <col min="4" max="6" width="13.75390625" style="1" customWidth="1"/>
    <col min="7" max="16384" width="9.125" style="1" customWidth="1"/>
  </cols>
  <sheetData>
    <row r="1" spans="1:6" ht="12.75">
      <c r="A1" s="46" t="s">
        <v>234</v>
      </c>
      <c r="B1" s="46"/>
      <c r="C1" s="46"/>
      <c r="D1" s="46"/>
      <c r="E1" s="46"/>
      <c r="F1" s="46"/>
    </row>
    <row r="2" spans="1:6" ht="12.75">
      <c r="A2" s="46"/>
      <c r="B2" s="46"/>
      <c r="C2" s="46"/>
      <c r="D2" s="46"/>
      <c r="E2" s="46"/>
      <c r="F2" s="46"/>
    </row>
    <row r="3" spans="1:3" s="12" customFormat="1" ht="13.5" thickBot="1">
      <c r="A3" s="12" t="s">
        <v>187</v>
      </c>
      <c r="B3" s="39"/>
      <c r="C3" s="39"/>
    </row>
    <row r="4" spans="1:6" ht="13.5" thickBot="1">
      <c r="A4" s="13" t="s">
        <v>2</v>
      </c>
      <c r="B4" s="14" t="s">
        <v>3</v>
      </c>
      <c r="C4" s="14" t="s">
        <v>238</v>
      </c>
      <c r="D4" s="15" t="s">
        <v>4</v>
      </c>
      <c r="E4" s="16" t="s">
        <v>5</v>
      </c>
      <c r="F4" s="16" t="s">
        <v>237</v>
      </c>
    </row>
    <row r="5" spans="1:6" s="11" customFormat="1" ht="25.5">
      <c r="A5" s="17">
        <v>3001</v>
      </c>
      <c r="B5" s="18" t="s">
        <v>188</v>
      </c>
      <c r="C5" s="18" t="s">
        <v>189</v>
      </c>
      <c r="D5" s="19">
        <v>5950000</v>
      </c>
      <c r="E5" s="19">
        <v>600000</v>
      </c>
      <c r="F5" s="20">
        <v>600000</v>
      </c>
    </row>
    <row r="6" spans="1:6" s="11" customFormat="1" ht="25.5">
      <c r="A6" s="7">
        <v>3002</v>
      </c>
      <c r="B6" s="8" t="s">
        <v>190</v>
      </c>
      <c r="C6" s="8" t="s">
        <v>191</v>
      </c>
      <c r="D6" s="9">
        <v>2844000</v>
      </c>
      <c r="E6" s="9">
        <v>642000</v>
      </c>
      <c r="F6" s="10">
        <v>400000</v>
      </c>
    </row>
    <row r="7" spans="1:6" s="11" customFormat="1" ht="38.25">
      <c r="A7" s="7">
        <v>3003</v>
      </c>
      <c r="B7" s="8" t="s">
        <v>50</v>
      </c>
      <c r="C7" s="8" t="s">
        <v>192</v>
      </c>
      <c r="D7" s="9">
        <v>1720000</v>
      </c>
      <c r="E7" s="9">
        <v>500000</v>
      </c>
      <c r="F7" s="10">
        <v>400000</v>
      </c>
    </row>
    <row r="8" spans="1:6" s="11" customFormat="1" ht="25.5">
      <c r="A8" s="7">
        <v>3004</v>
      </c>
      <c r="B8" s="8" t="s">
        <v>193</v>
      </c>
      <c r="C8" s="8" t="s">
        <v>194</v>
      </c>
      <c r="D8" s="9">
        <v>6950000</v>
      </c>
      <c r="E8" s="9">
        <v>2000000</v>
      </c>
      <c r="F8" s="10">
        <v>500000</v>
      </c>
    </row>
    <row r="9" spans="1:6" s="11" customFormat="1" ht="38.25">
      <c r="A9" s="7">
        <v>3005</v>
      </c>
      <c r="B9" s="8" t="s">
        <v>195</v>
      </c>
      <c r="C9" s="8" t="s">
        <v>196</v>
      </c>
      <c r="D9" s="9">
        <v>925000</v>
      </c>
      <c r="E9" s="9">
        <v>925000</v>
      </c>
      <c r="F9" s="10">
        <v>600000</v>
      </c>
    </row>
    <row r="10" spans="1:6" s="11" customFormat="1" ht="38.25">
      <c r="A10" s="7">
        <v>3006</v>
      </c>
      <c r="B10" s="8" t="s">
        <v>98</v>
      </c>
      <c r="C10" s="8" t="s">
        <v>197</v>
      </c>
      <c r="D10" s="9">
        <v>5470000</v>
      </c>
      <c r="E10" s="9">
        <v>1641000</v>
      </c>
      <c r="F10" s="10">
        <v>600000</v>
      </c>
    </row>
    <row r="11" spans="1:6" s="11" customFormat="1" ht="51">
      <c r="A11" s="7">
        <v>3007</v>
      </c>
      <c r="B11" s="8" t="s">
        <v>198</v>
      </c>
      <c r="C11" s="8" t="s">
        <v>199</v>
      </c>
      <c r="D11" s="9">
        <v>7590000</v>
      </c>
      <c r="E11" s="9">
        <v>1890000</v>
      </c>
      <c r="F11" s="10">
        <v>600000</v>
      </c>
    </row>
    <row r="12" spans="1:6" s="11" customFormat="1" ht="26.25" thickBot="1">
      <c r="A12" s="7">
        <v>3008</v>
      </c>
      <c r="B12" s="8" t="s">
        <v>200</v>
      </c>
      <c r="C12" s="8" t="s">
        <v>201</v>
      </c>
      <c r="D12" s="9">
        <v>2456605</v>
      </c>
      <c r="E12" s="9">
        <v>1228302</v>
      </c>
      <c r="F12" s="10">
        <v>600000</v>
      </c>
    </row>
    <row r="13" spans="1:6" s="11" customFormat="1" ht="13.5" hidden="1" thickBot="1">
      <c r="A13" s="29"/>
      <c r="B13" s="30"/>
      <c r="C13" s="30"/>
      <c r="D13" s="31"/>
      <c r="E13" s="31"/>
      <c r="F13" s="6"/>
    </row>
    <row r="14" spans="1:6" s="11" customFormat="1" ht="13.5" hidden="1" thickBot="1">
      <c r="A14" s="32"/>
      <c r="B14" s="33"/>
      <c r="C14" s="33"/>
      <c r="D14" s="34"/>
      <c r="E14" s="34"/>
      <c r="F14" s="35"/>
    </row>
    <row r="15" spans="1:6" ht="13.5" thickBot="1">
      <c r="A15" s="43" t="s">
        <v>155</v>
      </c>
      <c r="B15" s="44"/>
      <c r="C15" s="45"/>
      <c r="D15" s="21">
        <v>33905605</v>
      </c>
      <c r="E15" s="21">
        <v>9426302</v>
      </c>
      <c r="F15" s="21">
        <f>SUM(F5:F14)</f>
        <v>4300000</v>
      </c>
    </row>
    <row r="18" spans="1:6" ht="12.75">
      <c r="A18" s="46" t="s">
        <v>234</v>
      </c>
      <c r="B18" s="46"/>
      <c r="C18" s="46"/>
      <c r="D18" s="46"/>
      <c r="E18" s="46"/>
      <c r="F18" s="46"/>
    </row>
    <row r="19" spans="1:6" ht="12.75">
      <c r="A19" s="46"/>
      <c r="B19" s="46"/>
      <c r="C19" s="46"/>
      <c r="D19" s="46"/>
      <c r="E19" s="46"/>
      <c r="F19" s="46"/>
    </row>
    <row r="20" s="12" customFormat="1" ht="13.5" thickBot="1">
      <c r="A20" s="12" t="s">
        <v>202</v>
      </c>
    </row>
    <row r="21" spans="1:6" ht="13.5" thickBot="1">
      <c r="A21" s="13" t="s">
        <v>2</v>
      </c>
      <c r="B21" s="14" t="s">
        <v>3</v>
      </c>
      <c r="C21" s="14" t="s">
        <v>238</v>
      </c>
      <c r="D21" s="15" t="s">
        <v>4</v>
      </c>
      <c r="E21" s="16" t="s">
        <v>5</v>
      </c>
      <c r="F21" s="16" t="s">
        <v>237</v>
      </c>
    </row>
    <row r="22" spans="1:6" s="11" customFormat="1" ht="25.5">
      <c r="A22" s="17">
        <v>4001</v>
      </c>
      <c r="B22" s="18" t="s">
        <v>188</v>
      </c>
      <c r="C22" s="18" t="s">
        <v>203</v>
      </c>
      <c r="D22" s="19">
        <v>354037</v>
      </c>
      <c r="E22" s="19">
        <v>200000</v>
      </c>
      <c r="F22" s="20">
        <v>0</v>
      </c>
    </row>
    <row r="23" spans="1:6" s="11" customFormat="1" ht="26.25" thickBot="1">
      <c r="A23" s="7">
        <v>4002</v>
      </c>
      <c r="B23" s="8" t="s">
        <v>188</v>
      </c>
      <c r="C23" s="8" t="s">
        <v>204</v>
      </c>
      <c r="D23" s="9">
        <v>615000</v>
      </c>
      <c r="E23" s="9">
        <v>300000</v>
      </c>
      <c r="F23" s="10">
        <v>300000</v>
      </c>
    </row>
    <row r="24" spans="1:6" s="11" customFormat="1" ht="13.5" hidden="1" thickBot="1">
      <c r="A24" s="29"/>
      <c r="B24" s="30"/>
      <c r="C24" s="30"/>
      <c r="D24" s="31"/>
      <c r="E24" s="31"/>
      <c r="F24" s="6"/>
    </row>
    <row r="25" spans="1:6" s="11" customFormat="1" ht="13.5" hidden="1" thickBot="1">
      <c r="A25" s="32"/>
      <c r="B25" s="33"/>
      <c r="C25" s="33"/>
      <c r="D25" s="34"/>
      <c r="E25" s="34"/>
      <c r="F25" s="35"/>
    </row>
    <row r="26" spans="1:6" ht="13.5" thickBot="1">
      <c r="A26" s="43" t="s">
        <v>155</v>
      </c>
      <c r="B26" s="44"/>
      <c r="C26" s="45"/>
      <c r="D26" s="21">
        <v>969037</v>
      </c>
      <c r="E26" s="21">
        <v>500000</v>
      </c>
      <c r="F26" s="21">
        <v>300000</v>
      </c>
    </row>
  </sheetData>
  <mergeCells count="4">
    <mergeCell ref="A15:C15"/>
    <mergeCell ref="A26:C26"/>
    <mergeCell ref="A1:F2"/>
    <mergeCell ref="A18:F19"/>
  </mergeCells>
  <printOptions/>
  <pageMargins left="0.1968503937007874" right="0.1968503937007874" top="0.34" bottom="0.4" header="0.25" footer="0.21"/>
  <pageSetup horizontalDpi="600" verticalDpi="600" orientation="portrait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C29" sqref="C29"/>
    </sheetView>
  </sheetViews>
  <sheetFormatPr defaultColWidth="9.00390625" defaultRowHeight="12.75"/>
  <cols>
    <col min="1" max="1" width="7.75390625" style="1" customWidth="1"/>
    <col min="2" max="3" width="30.75390625" style="1" customWidth="1"/>
    <col min="4" max="6" width="13.75390625" style="1" customWidth="1"/>
    <col min="7" max="16384" width="9.125" style="1" customWidth="1"/>
  </cols>
  <sheetData>
    <row r="1" spans="1:6" ht="12.75">
      <c r="A1" s="46" t="s">
        <v>234</v>
      </c>
      <c r="B1" s="46"/>
      <c r="C1" s="46"/>
      <c r="D1" s="46"/>
      <c r="E1" s="46"/>
      <c r="F1" s="46"/>
    </row>
    <row r="2" spans="1:6" ht="12.75">
      <c r="A2" s="46"/>
      <c r="B2" s="46"/>
      <c r="C2" s="46"/>
      <c r="D2" s="46"/>
      <c r="E2" s="46"/>
      <c r="F2" s="46"/>
    </row>
    <row r="3" s="12" customFormat="1" ht="13.5" thickBot="1">
      <c r="A3" s="12" t="s">
        <v>205</v>
      </c>
    </row>
    <row r="4" spans="1:6" ht="13.5" thickBot="1">
      <c r="A4" s="13" t="s">
        <v>2</v>
      </c>
      <c r="B4" s="14" t="s">
        <v>3</v>
      </c>
      <c r="C4" s="14" t="s">
        <v>238</v>
      </c>
      <c r="D4" s="15" t="s">
        <v>4</v>
      </c>
      <c r="E4" s="16" t="s">
        <v>5</v>
      </c>
      <c r="F4" s="16" t="s">
        <v>237</v>
      </c>
    </row>
    <row r="5" spans="1:6" s="11" customFormat="1" ht="38.25">
      <c r="A5" s="17">
        <v>5001</v>
      </c>
      <c r="B5" s="18" t="s">
        <v>158</v>
      </c>
      <c r="C5" s="18" t="s">
        <v>206</v>
      </c>
      <c r="D5" s="19">
        <v>47250</v>
      </c>
      <c r="E5" s="19">
        <v>28350</v>
      </c>
      <c r="F5" s="20">
        <v>15000</v>
      </c>
    </row>
    <row r="6" spans="1:6" s="11" customFormat="1" ht="51">
      <c r="A6" s="7">
        <v>5002</v>
      </c>
      <c r="B6" s="8" t="s">
        <v>158</v>
      </c>
      <c r="C6" s="8" t="s">
        <v>207</v>
      </c>
      <c r="D6" s="9">
        <v>48900</v>
      </c>
      <c r="E6" s="9">
        <v>29340</v>
      </c>
      <c r="F6" s="10">
        <v>20000</v>
      </c>
    </row>
    <row r="7" spans="1:6" s="11" customFormat="1" ht="63.75">
      <c r="A7" s="7">
        <v>5003</v>
      </c>
      <c r="B7" s="8" t="s">
        <v>158</v>
      </c>
      <c r="C7" s="8" t="s">
        <v>208</v>
      </c>
      <c r="D7" s="9">
        <v>710000</v>
      </c>
      <c r="E7" s="9">
        <v>580000</v>
      </c>
      <c r="F7" s="10">
        <v>0</v>
      </c>
    </row>
    <row r="8" spans="1:6" s="11" customFormat="1" ht="51">
      <c r="A8" s="7">
        <v>5004</v>
      </c>
      <c r="B8" s="8" t="s">
        <v>158</v>
      </c>
      <c r="C8" s="8" t="s">
        <v>209</v>
      </c>
      <c r="D8" s="9">
        <v>15050</v>
      </c>
      <c r="E8" s="9">
        <v>9030</v>
      </c>
      <c r="F8" s="10">
        <v>9000</v>
      </c>
    </row>
    <row r="9" spans="1:6" s="11" customFormat="1" ht="38.25">
      <c r="A9" s="7">
        <v>5005</v>
      </c>
      <c r="B9" s="8" t="s">
        <v>158</v>
      </c>
      <c r="C9" s="8" t="s">
        <v>210</v>
      </c>
      <c r="D9" s="9">
        <v>958000</v>
      </c>
      <c r="E9" s="9">
        <v>479000</v>
      </c>
      <c r="F9" s="10">
        <v>300000</v>
      </c>
    </row>
    <row r="10" spans="1:6" s="11" customFormat="1" ht="63.75">
      <c r="A10" s="7">
        <v>5006</v>
      </c>
      <c r="B10" s="8" t="s">
        <v>158</v>
      </c>
      <c r="C10" s="8" t="s">
        <v>211</v>
      </c>
      <c r="D10" s="9">
        <v>551000</v>
      </c>
      <c r="E10" s="9">
        <v>456000</v>
      </c>
      <c r="F10" s="10">
        <v>0</v>
      </c>
    </row>
    <row r="11" spans="1:6" s="11" customFormat="1" ht="63.75">
      <c r="A11" s="7">
        <v>5007</v>
      </c>
      <c r="B11" s="8" t="s">
        <v>158</v>
      </c>
      <c r="C11" s="8" t="s">
        <v>212</v>
      </c>
      <c r="D11" s="9">
        <v>96000</v>
      </c>
      <c r="E11" s="9">
        <v>68000</v>
      </c>
      <c r="F11" s="10">
        <v>10000</v>
      </c>
    </row>
    <row r="12" spans="1:6" s="11" customFormat="1" ht="38.25">
      <c r="A12" s="7">
        <v>5008</v>
      </c>
      <c r="B12" s="8" t="s">
        <v>14</v>
      </c>
      <c r="C12" s="8" t="s">
        <v>213</v>
      </c>
      <c r="D12" s="9">
        <v>81400</v>
      </c>
      <c r="E12" s="9">
        <v>48840</v>
      </c>
      <c r="F12" s="10">
        <v>10000</v>
      </c>
    </row>
    <row r="13" spans="1:6" s="11" customFormat="1" ht="25.5">
      <c r="A13" s="7">
        <v>5009</v>
      </c>
      <c r="B13" s="8" t="s">
        <v>214</v>
      </c>
      <c r="C13" s="8" t="s">
        <v>215</v>
      </c>
      <c r="D13" s="9">
        <v>14610</v>
      </c>
      <c r="E13" s="9">
        <v>8766</v>
      </c>
      <c r="F13" s="10">
        <v>8000</v>
      </c>
    </row>
    <row r="14" spans="1:6" s="11" customFormat="1" ht="38.25">
      <c r="A14" s="7">
        <v>5010</v>
      </c>
      <c r="B14" s="8" t="s">
        <v>214</v>
      </c>
      <c r="C14" s="8" t="s">
        <v>216</v>
      </c>
      <c r="D14" s="9">
        <v>17460</v>
      </c>
      <c r="E14" s="9">
        <v>10476</v>
      </c>
      <c r="F14" s="10">
        <v>10000</v>
      </c>
    </row>
    <row r="15" spans="1:6" s="11" customFormat="1" ht="38.25">
      <c r="A15" s="7">
        <v>5011</v>
      </c>
      <c r="B15" s="8" t="s">
        <v>217</v>
      </c>
      <c r="C15" s="8" t="s">
        <v>218</v>
      </c>
      <c r="D15" s="9">
        <v>138000</v>
      </c>
      <c r="E15" s="9">
        <v>82800</v>
      </c>
      <c r="F15" s="10">
        <v>0</v>
      </c>
    </row>
    <row r="16" spans="1:6" s="11" customFormat="1" ht="25.5">
      <c r="A16" s="7">
        <v>5012</v>
      </c>
      <c r="B16" s="8" t="s">
        <v>217</v>
      </c>
      <c r="C16" s="8" t="s">
        <v>219</v>
      </c>
      <c r="D16" s="9">
        <v>18000</v>
      </c>
      <c r="E16" s="9">
        <v>14000</v>
      </c>
      <c r="F16" s="10">
        <v>10000</v>
      </c>
    </row>
    <row r="17" spans="1:6" s="11" customFormat="1" ht="63.75">
      <c r="A17" s="7">
        <v>5013</v>
      </c>
      <c r="B17" s="8" t="s">
        <v>220</v>
      </c>
      <c r="C17" s="8" t="s">
        <v>221</v>
      </c>
      <c r="D17" s="9">
        <v>100000</v>
      </c>
      <c r="E17" s="9">
        <v>60000</v>
      </c>
      <c r="F17" s="10">
        <v>50000</v>
      </c>
    </row>
    <row r="18" spans="1:6" s="11" customFormat="1" ht="25.5">
      <c r="A18" s="7">
        <v>5014</v>
      </c>
      <c r="B18" s="8" t="s">
        <v>222</v>
      </c>
      <c r="C18" s="8" t="s">
        <v>223</v>
      </c>
      <c r="D18" s="9">
        <v>73340</v>
      </c>
      <c r="E18" s="9">
        <v>36340</v>
      </c>
      <c r="F18" s="10">
        <v>30000</v>
      </c>
    </row>
    <row r="19" spans="1:6" s="11" customFormat="1" ht="51">
      <c r="A19" s="7">
        <v>5015</v>
      </c>
      <c r="B19" s="8" t="s">
        <v>222</v>
      </c>
      <c r="C19" s="8" t="s">
        <v>224</v>
      </c>
      <c r="D19" s="9">
        <v>1990000</v>
      </c>
      <c r="E19" s="9">
        <v>490000</v>
      </c>
      <c r="F19" s="10">
        <v>100000</v>
      </c>
    </row>
    <row r="20" spans="1:6" s="11" customFormat="1" ht="38.25">
      <c r="A20" s="7">
        <v>5016</v>
      </c>
      <c r="B20" s="8" t="s">
        <v>225</v>
      </c>
      <c r="C20" s="8" t="s">
        <v>226</v>
      </c>
      <c r="D20" s="9">
        <v>651000</v>
      </c>
      <c r="E20" s="9">
        <v>231000</v>
      </c>
      <c r="F20" s="10">
        <v>190000</v>
      </c>
    </row>
    <row r="21" spans="1:6" s="11" customFormat="1" ht="39" thickBot="1">
      <c r="A21" s="7">
        <v>5017</v>
      </c>
      <c r="B21" s="8" t="s">
        <v>227</v>
      </c>
      <c r="C21" s="8" t="s">
        <v>228</v>
      </c>
      <c r="D21" s="9">
        <v>170000</v>
      </c>
      <c r="E21" s="9">
        <v>100000</v>
      </c>
      <c r="F21" s="10">
        <v>70000</v>
      </c>
    </row>
    <row r="22" spans="1:6" ht="13.5" thickBot="1">
      <c r="A22" s="43" t="s">
        <v>155</v>
      </c>
      <c r="B22" s="44"/>
      <c r="C22" s="45"/>
      <c r="D22" s="21">
        <v>5680010</v>
      </c>
      <c r="E22" s="21">
        <v>2731942</v>
      </c>
      <c r="F22" s="21">
        <f>SUM(F5:F21)</f>
        <v>832000</v>
      </c>
    </row>
    <row r="25" spans="1:6" ht="12.75">
      <c r="A25" s="47" t="s">
        <v>234</v>
      </c>
      <c r="B25" s="47"/>
      <c r="C25" s="47"/>
      <c r="D25" s="47"/>
      <c r="E25" s="47"/>
      <c r="F25" s="47"/>
    </row>
    <row r="26" ht="12.75">
      <c r="A26" s="22"/>
    </row>
    <row r="27" ht="12.75">
      <c r="A27" s="23" t="s">
        <v>232</v>
      </c>
    </row>
    <row r="28" ht="13.5" thickBot="1">
      <c r="A28" s="1" t="s">
        <v>230</v>
      </c>
    </row>
    <row r="29" spans="1:6" ht="13.5" thickBot="1">
      <c r="A29" s="13" t="s">
        <v>2</v>
      </c>
      <c r="B29" s="14" t="s">
        <v>3</v>
      </c>
      <c r="C29" s="14" t="s">
        <v>238</v>
      </c>
      <c r="D29" s="15" t="s">
        <v>4</v>
      </c>
      <c r="E29" s="16" t="s">
        <v>5</v>
      </c>
      <c r="F29" s="16" t="s">
        <v>6</v>
      </c>
    </row>
    <row r="30" spans="1:6" ht="39" thickBot="1">
      <c r="A30" s="5">
        <v>7001</v>
      </c>
      <c r="B30" s="2" t="s">
        <v>229</v>
      </c>
      <c r="C30" s="2" t="s">
        <v>140</v>
      </c>
      <c r="D30" s="3">
        <v>3707278</v>
      </c>
      <c r="E30" s="3">
        <v>2595095</v>
      </c>
      <c r="F30" s="4">
        <v>0</v>
      </c>
    </row>
    <row r="31" spans="1:6" ht="13.5" thickBot="1">
      <c r="A31" s="24"/>
      <c r="B31" s="25"/>
      <c r="C31" s="25"/>
      <c r="D31" s="26">
        <f>SUM(D30)</f>
        <v>3707278</v>
      </c>
      <c r="E31" s="26">
        <f>SUM(E30)</f>
        <v>2595095</v>
      </c>
      <c r="F31" s="27">
        <f>SUM(F30)</f>
        <v>0</v>
      </c>
    </row>
  </sheetData>
  <mergeCells count="3">
    <mergeCell ref="A22:C22"/>
    <mergeCell ref="A1:F2"/>
    <mergeCell ref="A25:F25"/>
  </mergeCells>
  <printOptions/>
  <pageMargins left="0.1968503937007874" right="0.1968503937007874" top="0.31496062992125984" bottom="0.3937007874015748" header="0.2362204724409449" footer="0.1968503937007874"/>
  <pageSetup horizontalDpi="600" verticalDpi="600" orientation="portrait" paperSize="9" scale="90" r:id="rId1"/>
  <headerFooter alignWithMargins="0">
    <oddFooter>&amp;C&amp;P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2007-03-13T09:07:06Z</cp:lastPrinted>
  <dcterms:created xsi:type="dcterms:W3CDTF">2006-12-11T10:47:23Z</dcterms:created>
  <dcterms:modified xsi:type="dcterms:W3CDTF">2007-08-31T09:54:48Z</dcterms:modified>
  <cp:category/>
  <cp:version/>
  <cp:contentType/>
  <cp:contentStatus/>
</cp:coreProperties>
</file>