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431" windowWidth="15180" windowHeight="9345" activeTab="0"/>
  </bookViews>
  <sheets>
    <sheet name="převody 2011" sheetId="1" r:id="rId1"/>
  </sheets>
  <definedNames>
    <definedName name="_xlnm.Print_Titles" localSheetId="0">'převody 2011'!$6:$7</definedName>
  </definedNames>
  <calcPr fullCalcOnLoad="1"/>
</workbook>
</file>

<file path=xl/sharedStrings.xml><?xml version="1.0" encoding="utf-8"?>
<sst xmlns="http://schemas.openxmlformats.org/spreadsheetml/2006/main" count="98" uniqueCount="61">
  <si>
    <t>Celkem</t>
  </si>
  <si>
    <t>Název odboru/</t>
  </si>
  <si>
    <t>ODPA</t>
  </si>
  <si>
    <t>Položka</t>
  </si>
  <si>
    <t>ÚZ</t>
  </si>
  <si>
    <t>č.akce</t>
  </si>
  <si>
    <t>Text</t>
  </si>
  <si>
    <t>Výdaje v tis.Kč</t>
  </si>
  <si>
    <t>organizace</t>
  </si>
  <si>
    <t>název akce</t>
  </si>
  <si>
    <t>Běžné</t>
  </si>
  <si>
    <t>Kapitálové</t>
  </si>
  <si>
    <t>00000079</t>
  </si>
  <si>
    <t>00000000</t>
  </si>
  <si>
    <t>3217</t>
  </si>
  <si>
    <t>5910</t>
  </si>
  <si>
    <t>Zlepšení infrastruktury MHD</t>
  </si>
  <si>
    <t>5967</t>
  </si>
  <si>
    <t>Michelská 1. a 2. etapa</t>
  </si>
  <si>
    <t>Příprava staveb</t>
  </si>
  <si>
    <t>6493</t>
  </si>
  <si>
    <t>7560</t>
  </si>
  <si>
    <t>Karlovarská, rozšíření komunikac vč.SSZ</t>
  </si>
  <si>
    <t>5.května oba směry</t>
  </si>
  <si>
    <t>MČ Troja- Trojská</t>
  </si>
  <si>
    <t>Revitalizace náplavky Rašínova nábřeží</t>
  </si>
  <si>
    <t>Starochuchelská-mostek pro pěší</t>
  </si>
  <si>
    <t>opravy a údržba (dotace z MČ)</t>
  </si>
  <si>
    <t xml:space="preserve">opravy a údržba </t>
  </si>
  <si>
    <t xml:space="preserve">Systém řízení MSP (dotace z MČ) </t>
  </si>
  <si>
    <t>Telematické systémy (dotace z MČ)</t>
  </si>
  <si>
    <t>Chodníkový program (dotace z MČ)</t>
  </si>
  <si>
    <t>DOP - TSK hl.m.Prahy</t>
  </si>
  <si>
    <t>zimní služba</t>
  </si>
  <si>
    <t>nákup posypového materiálu</t>
  </si>
  <si>
    <t>Protihluková opatření -příprava</t>
  </si>
  <si>
    <t>Převody finančních prostředků do roku 2011</t>
  </si>
  <si>
    <t>Odbor informatiky</t>
  </si>
  <si>
    <t>Bezdrátová Praha</t>
  </si>
  <si>
    <t>Sjednocení základního datového fondu</t>
  </si>
  <si>
    <t>39517857</t>
  </si>
  <si>
    <t>OPPK-SW k poskyt.informací a bezp.hlášení</t>
  </si>
  <si>
    <t>Jednotná báze DMS</t>
  </si>
  <si>
    <t>40099</t>
  </si>
  <si>
    <t>Rozvoj portálu</t>
  </si>
  <si>
    <t>40100</t>
  </si>
  <si>
    <t>Bezpečnost IS</t>
  </si>
  <si>
    <t>40106</t>
  </si>
  <si>
    <t>Vybudování datového centra</t>
  </si>
  <si>
    <t>40986</t>
  </si>
  <si>
    <t>Integrovaný kamerový  systém</t>
  </si>
  <si>
    <t>40987</t>
  </si>
  <si>
    <t>Centrální Elektronická Podání CEP</t>
  </si>
  <si>
    <t>kapitola 0329 - Doprava</t>
  </si>
  <si>
    <t>kapitola 0940 - Vnitřní správa</t>
  </si>
  <si>
    <t>Odbor městského investora</t>
  </si>
  <si>
    <t>MŠ Slivenec - výstavba</t>
  </si>
  <si>
    <t>kapitola 0421 - Školství, mládež a samopráva</t>
  </si>
  <si>
    <t xml:space="preserve">C E L K E M     V Ý D A J E </t>
  </si>
  <si>
    <t>Z A P O J E N Í   T Ř Í D Y   8 - F I N A N C O V Á N Í</t>
  </si>
  <si>
    <t>Příloha č. 4 k usnesení Zastupitelstva HMP č. 4/1 ze dne 17. 2.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</si>
</sst>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u val="single"/>
      <sz val="10"/>
      <name val="Arial CE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48">
      <alignment/>
      <protection/>
    </xf>
    <xf numFmtId="49" fontId="4" fillId="0" borderId="10" xfId="48" applyNumberFormat="1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48" applyFont="1" applyBorder="1" applyAlignment="1">
      <alignment vertical="center"/>
      <protection/>
    </xf>
    <xf numFmtId="0" fontId="0" fillId="0" borderId="10" xfId="48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48" applyNumberFormat="1" applyFont="1" applyBorder="1" applyAlignment="1">
      <alignment horizontal="center" vertical="center"/>
      <protection/>
    </xf>
    <xf numFmtId="49" fontId="0" fillId="0" borderId="0" xfId="48" applyNumberFormat="1" applyFont="1" applyBorder="1" applyAlignment="1">
      <alignment horizontal="center" vertical="center"/>
      <protection/>
    </xf>
    <xf numFmtId="49" fontId="0" fillId="0" borderId="10" xfId="48" applyNumberFormat="1" applyFont="1" applyBorder="1" applyAlignment="1">
      <alignment horizontal="center" vertical="center"/>
      <protection/>
    </xf>
    <xf numFmtId="164" fontId="0" fillId="0" borderId="10" xfId="48" applyNumberFormat="1" applyFont="1" applyBorder="1" applyAlignment="1">
      <alignment horizontal="center" vertical="center"/>
      <protection/>
    </xf>
    <xf numFmtId="49" fontId="0" fillId="0" borderId="13" xfId="48" applyNumberFormat="1" applyFont="1" applyBorder="1" applyAlignment="1">
      <alignment horizontal="center" vertical="center"/>
      <protection/>
    </xf>
    <xf numFmtId="165" fontId="0" fillId="0" borderId="14" xfId="48" applyNumberFormat="1" applyFont="1" applyBorder="1" applyAlignment="1">
      <alignment vertical="center"/>
      <protection/>
    </xf>
    <xf numFmtId="0" fontId="0" fillId="0" borderId="11" xfId="48" applyFont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5" xfId="48" applyFont="1" applyBorder="1" applyAlignment="1">
      <alignment vertical="center"/>
      <protection/>
    </xf>
    <xf numFmtId="0" fontId="0" fillId="0" borderId="16" xfId="48" applyFont="1" applyBorder="1" applyAlignment="1">
      <alignment horizontal="center" vertical="center"/>
      <protection/>
    </xf>
    <xf numFmtId="49" fontId="0" fillId="0" borderId="16" xfId="0" applyNumberFormat="1" applyFont="1" applyBorder="1" applyAlignment="1">
      <alignment horizontal="center" vertical="center"/>
    </xf>
    <xf numFmtId="164" fontId="0" fillId="0" borderId="16" xfId="48" applyNumberFormat="1" applyFont="1" applyBorder="1" applyAlignment="1">
      <alignment horizontal="center" vertical="center"/>
      <protection/>
    </xf>
    <xf numFmtId="165" fontId="0" fillId="0" borderId="17" xfId="48" applyNumberFormat="1" applyFont="1" applyBorder="1" applyAlignment="1">
      <alignment vertical="center"/>
      <protection/>
    </xf>
    <xf numFmtId="0" fontId="3" fillId="19" borderId="18" xfId="48" applyFont="1" applyFill="1" applyBorder="1" applyAlignment="1">
      <alignment horizontal="center"/>
      <protection/>
    </xf>
    <xf numFmtId="0" fontId="3" fillId="19" borderId="19" xfId="48" applyFont="1" applyFill="1" applyBorder="1" applyAlignment="1">
      <alignment horizontal="center"/>
      <protection/>
    </xf>
    <xf numFmtId="0" fontId="3" fillId="19" borderId="20" xfId="48" applyFont="1" applyFill="1" applyBorder="1" applyAlignment="1">
      <alignment horizontal="center"/>
      <protection/>
    </xf>
    <xf numFmtId="0" fontId="3" fillId="19" borderId="21" xfId="48" applyFont="1" applyFill="1" applyBorder="1" applyAlignment="1">
      <alignment horizontal="center"/>
      <protection/>
    </xf>
    <xf numFmtId="0" fontId="3" fillId="19" borderId="22" xfId="48" applyFont="1" applyFill="1" applyBorder="1" applyAlignment="1">
      <alignment horizontal="center"/>
      <protection/>
    </xf>
    <xf numFmtId="0" fontId="3" fillId="19" borderId="23" xfId="48" applyFont="1" applyFill="1" applyBorder="1" applyAlignment="1">
      <alignment horizontal="center"/>
      <protection/>
    </xf>
    <xf numFmtId="0" fontId="3" fillId="19" borderId="24" xfId="48" applyFont="1" applyFill="1" applyBorder="1" applyAlignment="1">
      <alignment horizontal="center"/>
      <protection/>
    </xf>
    <xf numFmtId="0" fontId="3" fillId="19" borderId="25" xfId="48" applyFont="1" applyFill="1" applyBorder="1" applyAlignment="1">
      <alignment horizontal="center"/>
      <protection/>
    </xf>
    <xf numFmtId="0" fontId="3" fillId="19" borderId="26" xfId="48" applyFont="1" applyFill="1" applyBorder="1" applyAlignment="1">
      <alignment horizontal="center"/>
      <protection/>
    </xf>
    <xf numFmtId="0" fontId="3" fillId="19" borderId="27" xfId="48" applyFont="1" applyFill="1" applyBorder="1" applyAlignment="1">
      <alignment horizontal="center"/>
      <protection/>
    </xf>
    <xf numFmtId="0" fontId="4" fillId="0" borderId="28" xfId="48" applyFont="1" applyBorder="1" applyAlignment="1">
      <alignment vertical="center"/>
      <protection/>
    </xf>
    <xf numFmtId="0" fontId="0" fillId="0" borderId="28" xfId="48" applyFont="1" applyBorder="1" applyAlignment="1">
      <alignment vertical="center"/>
      <protection/>
    </xf>
    <xf numFmtId="0" fontId="0" fillId="0" borderId="29" xfId="48" applyFont="1" applyBorder="1" applyAlignment="1">
      <alignment vertical="center"/>
      <protection/>
    </xf>
    <xf numFmtId="0" fontId="0" fillId="0" borderId="30" xfId="48" applyFont="1" applyBorder="1" applyAlignment="1">
      <alignment vertical="center"/>
      <protection/>
    </xf>
    <xf numFmtId="4" fontId="4" fillId="0" borderId="31" xfId="48" applyNumberFormat="1" applyFont="1" applyBorder="1" applyAlignment="1">
      <alignment vertical="center"/>
      <protection/>
    </xf>
    <xf numFmtId="165" fontId="0" fillId="0" borderId="31" xfId="48" applyNumberFormat="1" applyFont="1" applyBorder="1" applyAlignment="1">
      <alignment vertical="center"/>
      <protection/>
    </xf>
    <xf numFmtId="165" fontId="0" fillId="0" borderId="32" xfId="48" applyNumberFormat="1" applyFont="1" applyBorder="1" applyAlignment="1">
      <alignment vertical="center"/>
      <protection/>
    </xf>
    <xf numFmtId="165" fontId="0" fillId="0" borderId="33" xfId="48" applyNumberFormat="1" applyFont="1" applyBorder="1" applyAlignment="1">
      <alignment vertical="center"/>
      <protection/>
    </xf>
    <xf numFmtId="165" fontId="6" fillId="0" borderId="31" xfId="48" applyNumberFormat="1" applyFont="1" applyBorder="1" applyAlignment="1">
      <alignment vertical="center"/>
      <protection/>
    </xf>
    <xf numFmtId="165" fontId="0" fillId="0" borderId="34" xfId="48" applyNumberFormat="1" applyFont="1" applyBorder="1" applyAlignment="1">
      <alignment vertical="center"/>
      <protection/>
    </xf>
    <xf numFmtId="165" fontId="3" fillId="19" borderId="27" xfId="48" applyNumberFormat="1" applyFont="1" applyFill="1" applyBorder="1" applyAlignment="1">
      <alignment vertical="center"/>
      <protection/>
    </xf>
    <xf numFmtId="4" fontId="4" fillId="0" borderId="14" xfId="48" applyNumberFormat="1" applyFont="1" applyBorder="1" applyAlignment="1">
      <alignment vertical="center"/>
      <protection/>
    </xf>
    <xf numFmtId="165" fontId="3" fillId="19" borderId="23" xfId="48" applyNumberFormat="1" applyFont="1" applyFill="1" applyBorder="1" applyAlignment="1">
      <alignment vertical="center"/>
      <protection/>
    </xf>
    <xf numFmtId="0" fontId="3" fillId="19" borderId="21" xfId="48" applyFont="1" applyFill="1" applyBorder="1" applyAlignment="1">
      <alignment horizontal="left" vertical="center"/>
      <protection/>
    </xf>
    <xf numFmtId="0" fontId="3" fillId="19" borderId="22" xfId="48" applyFont="1" applyFill="1" applyBorder="1" applyAlignment="1">
      <alignment horizontal="left" vertical="center"/>
      <protection/>
    </xf>
    <xf numFmtId="0" fontId="3" fillId="19" borderId="23" xfId="48" applyFont="1" applyFill="1" applyBorder="1" applyAlignment="1">
      <alignment horizontal="left" vertical="center"/>
      <protection/>
    </xf>
    <xf numFmtId="0" fontId="5" fillId="0" borderId="0" xfId="48" applyFont="1" applyAlignment="1">
      <alignment horizontal="center"/>
      <protection/>
    </xf>
    <xf numFmtId="0" fontId="25" fillId="19" borderId="21" xfId="48" applyFont="1" applyFill="1" applyBorder="1" applyAlignment="1">
      <alignment horizontal="left" vertical="center"/>
      <protection/>
    </xf>
    <xf numFmtId="0" fontId="25" fillId="19" borderId="22" xfId="48" applyFont="1" applyFill="1" applyBorder="1" applyAlignment="1">
      <alignment horizontal="left" vertical="center"/>
      <protection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kap.05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4.25390625" style="0" customWidth="1"/>
    <col min="6" max="6" width="39.25390625" style="0" bestFit="1" customWidth="1"/>
    <col min="7" max="7" width="11.125" style="0" customWidth="1"/>
    <col min="8" max="8" width="11.75390625" style="0" customWidth="1"/>
    <col min="9" max="9" width="13.125" style="0" customWidth="1"/>
  </cols>
  <sheetData>
    <row r="1" ht="12.75">
      <c r="A1" s="15" t="s">
        <v>60</v>
      </c>
    </row>
    <row r="4" spans="1:9" ht="15.75">
      <c r="A4" s="47" t="s">
        <v>36</v>
      </c>
      <c r="B4" s="47"/>
      <c r="C4" s="47"/>
      <c r="D4" s="47"/>
      <c r="E4" s="47"/>
      <c r="F4" s="47"/>
      <c r="G4" s="47"/>
      <c r="H4" s="47"/>
      <c r="I4" s="47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thickBot="1">
      <c r="A6" s="21" t="s">
        <v>1</v>
      </c>
      <c r="B6" s="22" t="s">
        <v>2</v>
      </c>
      <c r="C6" s="23" t="s">
        <v>3</v>
      </c>
      <c r="D6" s="22" t="s">
        <v>4</v>
      </c>
      <c r="E6" s="22" t="s">
        <v>5</v>
      </c>
      <c r="F6" s="22" t="s">
        <v>6</v>
      </c>
      <c r="G6" s="24"/>
      <c r="H6" s="25" t="s">
        <v>7</v>
      </c>
      <c r="I6" s="26"/>
    </row>
    <row r="7" spans="1:9" ht="15" customHeight="1" thickBot="1">
      <c r="A7" s="27" t="s">
        <v>8</v>
      </c>
      <c r="B7" s="28"/>
      <c r="C7" s="29"/>
      <c r="D7" s="28"/>
      <c r="E7" s="28"/>
      <c r="F7" s="27" t="s">
        <v>9</v>
      </c>
      <c r="G7" s="30" t="s">
        <v>10</v>
      </c>
      <c r="H7" s="30" t="s">
        <v>11</v>
      </c>
      <c r="I7" s="26" t="s">
        <v>0</v>
      </c>
    </row>
    <row r="8" spans="1:9" ht="15" customHeight="1">
      <c r="A8" s="5"/>
      <c r="B8" s="3"/>
      <c r="C8" s="3"/>
      <c r="D8" s="4"/>
      <c r="E8" s="2"/>
      <c r="F8" s="31"/>
      <c r="G8" s="35"/>
      <c r="H8" s="35"/>
      <c r="I8" s="42"/>
    </row>
    <row r="9" spans="1:9" ht="15" customHeight="1">
      <c r="A9" s="14" t="s">
        <v>32</v>
      </c>
      <c r="B9" s="6">
        <v>2212</v>
      </c>
      <c r="C9" s="6">
        <v>5171</v>
      </c>
      <c r="D9" s="7" t="s">
        <v>12</v>
      </c>
      <c r="E9" s="8"/>
      <c r="F9" s="32" t="s">
        <v>27</v>
      </c>
      <c r="G9" s="36">
        <v>17846.07</v>
      </c>
      <c r="H9" s="36"/>
      <c r="I9" s="13">
        <f>SUM(G9:H9)</f>
        <v>17846.07</v>
      </c>
    </row>
    <row r="10" spans="1:9" ht="15" customHeight="1">
      <c r="A10" s="14" t="s">
        <v>32</v>
      </c>
      <c r="B10" s="6">
        <v>2212</v>
      </c>
      <c r="C10" s="6">
        <v>5171</v>
      </c>
      <c r="D10" s="7" t="s">
        <v>13</v>
      </c>
      <c r="E10" s="10"/>
      <c r="F10" s="33" t="s">
        <v>28</v>
      </c>
      <c r="G10" s="36">
        <v>115983.71</v>
      </c>
      <c r="H10" s="37"/>
      <c r="I10" s="13">
        <f aca="true" t="shared" si="0" ref="I10:I24">SUM(G10:H10)</f>
        <v>115983.71</v>
      </c>
    </row>
    <row r="11" spans="1:9" ht="15" customHeight="1">
      <c r="A11" s="14" t="s">
        <v>32</v>
      </c>
      <c r="B11" s="6">
        <v>2212</v>
      </c>
      <c r="C11" s="6">
        <v>5169</v>
      </c>
      <c r="D11" s="7" t="s">
        <v>13</v>
      </c>
      <c r="E11" s="12"/>
      <c r="F11" s="33" t="s">
        <v>33</v>
      </c>
      <c r="G11" s="37">
        <v>139000</v>
      </c>
      <c r="H11" s="37"/>
      <c r="I11" s="13">
        <f t="shared" si="0"/>
        <v>139000</v>
      </c>
    </row>
    <row r="12" spans="1:9" ht="15" customHeight="1">
      <c r="A12" s="14" t="s">
        <v>32</v>
      </c>
      <c r="B12" s="6">
        <v>2212</v>
      </c>
      <c r="C12" s="6">
        <v>5139</v>
      </c>
      <c r="D12" s="7" t="s">
        <v>13</v>
      </c>
      <c r="E12" s="9"/>
      <c r="F12" s="33" t="s">
        <v>34</v>
      </c>
      <c r="G12" s="38">
        <v>11000</v>
      </c>
      <c r="H12" s="37"/>
      <c r="I12" s="13">
        <f t="shared" si="0"/>
        <v>11000</v>
      </c>
    </row>
    <row r="13" spans="1:9" ht="15" customHeight="1">
      <c r="A13" s="14" t="s">
        <v>32</v>
      </c>
      <c r="B13" s="6">
        <v>2212</v>
      </c>
      <c r="C13" s="6">
        <v>6121</v>
      </c>
      <c r="D13" s="7" t="s">
        <v>12</v>
      </c>
      <c r="E13" s="10" t="s">
        <v>14</v>
      </c>
      <c r="F13" s="32" t="s">
        <v>29</v>
      </c>
      <c r="G13" s="36"/>
      <c r="H13" s="36">
        <v>20.96</v>
      </c>
      <c r="I13" s="13">
        <f t="shared" si="0"/>
        <v>20.96</v>
      </c>
    </row>
    <row r="14" spans="1:9" ht="15" customHeight="1">
      <c r="A14" s="14" t="s">
        <v>32</v>
      </c>
      <c r="B14" s="6">
        <v>2212</v>
      </c>
      <c r="C14" s="6">
        <v>6121</v>
      </c>
      <c r="D14" s="7" t="s">
        <v>13</v>
      </c>
      <c r="E14" s="11">
        <v>4540</v>
      </c>
      <c r="F14" s="32" t="s">
        <v>35</v>
      </c>
      <c r="G14" s="36"/>
      <c r="H14" s="36">
        <v>2750.58</v>
      </c>
      <c r="I14" s="13">
        <f t="shared" si="0"/>
        <v>2750.58</v>
      </c>
    </row>
    <row r="15" spans="1:9" ht="15" customHeight="1">
      <c r="A15" s="14" t="s">
        <v>32</v>
      </c>
      <c r="B15" s="6">
        <v>2212</v>
      </c>
      <c r="C15" s="6">
        <v>6121</v>
      </c>
      <c r="D15" s="7" t="s">
        <v>13</v>
      </c>
      <c r="E15" s="10" t="s">
        <v>15</v>
      </c>
      <c r="F15" s="32" t="s">
        <v>16</v>
      </c>
      <c r="G15" s="39"/>
      <c r="H15" s="36">
        <v>234</v>
      </c>
      <c r="I15" s="13">
        <f t="shared" si="0"/>
        <v>234</v>
      </c>
    </row>
    <row r="16" spans="1:9" ht="15" customHeight="1">
      <c r="A16" s="14" t="s">
        <v>32</v>
      </c>
      <c r="B16" s="6">
        <v>2212</v>
      </c>
      <c r="C16" s="6">
        <v>6121</v>
      </c>
      <c r="D16" s="7" t="s">
        <v>13</v>
      </c>
      <c r="E16" s="10" t="s">
        <v>17</v>
      </c>
      <c r="F16" s="32" t="s">
        <v>18</v>
      </c>
      <c r="G16" s="36"/>
      <c r="H16" s="36">
        <v>62556.58</v>
      </c>
      <c r="I16" s="13">
        <f t="shared" si="0"/>
        <v>62556.58</v>
      </c>
    </row>
    <row r="17" spans="1:9" ht="15" customHeight="1">
      <c r="A17" s="14" t="s">
        <v>32</v>
      </c>
      <c r="B17" s="6">
        <v>2212</v>
      </c>
      <c r="C17" s="6">
        <v>6121</v>
      </c>
      <c r="D17" s="7" t="s">
        <v>13</v>
      </c>
      <c r="E17" s="11">
        <v>6046</v>
      </c>
      <c r="F17" s="32" t="s">
        <v>19</v>
      </c>
      <c r="G17" s="36"/>
      <c r="H17" s="36">
        <v>3421.4</v>
      </c>
      <c r="I17" s="13">
        <f t="shared" si="0"/>
        <v>3421.4</v>
      </c>
    </row>
    <row r="18" spans="1:9" ht="15" customHeight="1">
      <c r="A18" s="14" t="s">
        <v>32</v>
      </c>
      <c r="B18" s="6">
        <v>2212</v>
      </c>
      <c r="C18" s="6">
        <v>6121</v>
      </c>
      <c r="D18" s="7" t="s">
        <v>12</v>
      </c>
      <c r="E18" s="10" t="s">
        <v>20</v>
      </c>
      <c r="F18" s="32" t="s">
        <v>30</v>
      </c>
      <c r="G18" s="36"/>
      <c r="H18" s="36">
        <v>6.09</v>
      </c>
      <c r="I18" s="13">
        <f t="shared" si="0"/>
        <v>6.09</v>
      </c>
    </row>
    <row r="19" spans="1:9" ht="15" customHeight="1">
      <c r="A19" s="14" t="s">
        <v>32</v>
      </c>
      <c r="B19" s="6">
        <v>2212</v>
      </c>
      <c r="C19" s="6">
        <v>6121</v>
      </c>
      <c r="D19" s="7" t="s">
        <v>12</v>
      </c>
      <c r="E19" s="10" t="s">
        <v>21</v>
      </c>
      <c r="F19" s="32" t="s">
        <v>31</v>
      </c>
      <c r="G19" s="36"/>
      <c r="H19" s="36">
        <v>618.48</v>
      </c>
      <c r="I19" s="13">
        <f t="shared" si="0"/>
        <v>618.48</v>
      </c>
    </row>
    <row r="20" spans="1:9" ht="15" customHeight="1">
      <c r="A20" s="14" t="s">
        <v>32</v>
      </c>
      <c r="B20" s="6">
        <v>2212</v>
      </c>
      <c r="C20" s="6">
        <v>6130</v>
      </c>
      <c r="D20" s="7" t="s">
        <v>13</v>
      </c>
      <c r="E20" s="11">
        <v>8902</v>
      </c>
      <c r="F20" s="32" t="s">
        <v>22</v>
      </c>
      <c r="G20" s="36"/>
      <c r="H20" s="36">
        <v>83.65</v>
      </c>
      <c r="I20" s="13">
        <f t="shared" si="0"/>
        <v>83.65</v>
      </c>
    </row>
    <row r="21" spans="1:9" ht="15" customHeight="1">
      <c r="A21" s="14" t="s">
        <v>32</v>
      </c>
      <c r="B21" s="6">
        <v>2212</v>
      </c>
      <c r="C21" s="6">
        <v>6121</v>
      </c>
      <c r="D21" s="7" t="s">
        <v>13</v>
      </c>
      <c r="E21" s="11">
        <v>40649</v>
      </c>
      <c r="F21" s="32" t="s">
        <v>23</v>
      </c>
      <c r="G21" s="36"/>
      <c r="H21" s="36">
        <v>63231.3</v>
      </c>
      <c r="I21" s="13">
        <f t="shared" si="0"/>
        <v>63231.3</v>
      </c>
    </row>
    <row r="22" spans="1:9" ht="15" customHeight="1">
      <c r="A22" s="14" t="s">
        <v>32</v>
      </c>
      <c r="B22" s="6">
        <v>2212</v>
      </c>
      <c r="C22" s="6">
        <v>6121</v>
      </c>
      <c r="D22" s="7" t="s">
        <v>13</v>
      </c>
      <c r="E22" s="11">
        <v>40773</v>
      </c>
      <c r="F22" s="32" t="s">
        <v>24</v>
      </c>
      <c r="G22" s="36"/>
      <c r="H22" s="36">
        <v>1528.16</v>
      </c>
      <c r="I22" s="13">
        <f t="shared" si="0"/>
        <v>1528.16</v>
      </c>
    </row>
    <row r="23" spans="1:9" ht="15" customHeight="1">
      <c r="A23" s="14" t="s">
        <v>32</v>
      </c>
      <c r="B23" s="6">
        <v>2212</v>
      </c>
      <c r="C23" s="6">
        <v>6121</v>
      </c>
      <c r="D23" s="7" t="s">
        <v>13</v>
      </c>
      <c r="E23" s="11">
        <v>40933</v>
      </c>
      <c r="F23" s="32" t="s">
        <v>25</v>
      </c>
      <c r="G23" s="36"/>
      <c r="H23" s="36">
        <v>517.5</v>
      </c>
      <c r="I23" s="13">
        <f t="shared" si="0"/>
        <v>517.5</v>
      </c>
    </row>
    <row r="24" spans="1:9" ht="15" customHeight="1" thickBot="1">
      <c r="A24" s="16" t="s">
        <v>32</v>
      </c>
      <c r="B24" s="17">
        <v>2212</v>
      </c>
      <c r="C24" s="17">
        <v>6121</v>
      </c>
      <c r="D24" s="18" t="s">
        <v>13</v>
      </c>
      <c r="E24" s="19">
        <v>41168</v>
      </c>
      <c r="F24" s="34" t="s">
        <v>26</v>
      </c>
      <c r="G24" s="40"/>
      <c r="H24" s="40">
        <v>110.6</v>
      </c>
      <c r="I24" s="20">
        <f t="shared" si="0"/>
        <v>110.6</v>
      </c>
    </row>
    <row r="25" spans="1:9" ht="15" customHeight="1" thickBot="1">
      <c r="A25" s="48" t="s">
        <v>53</v>
      </c>
      <c r="B25" s="49"/>
      <c r="C25" s="49"/>
      <c r="D25" s="49"/>
      <c r="E25" s="49"/>
      <c r="F25" s="49"/>
      <c r="G25" s="41">
        <f>SUM(G9:G24)</f>
        <v>283829.78</v>
      </c>
      <c r="H25" s="41">
        <v>135079.5</v>
      </c>
      <c r="I25" s="43">
        <f>SUM(G25:H25)</f>
        <v>418909.28</v>
      </c>
    </row>
    <row r="26" spans="1:9" ht="15" customHeight="1" thickBot="1">
      <c r="A26" s="14" t="s">
        <v>55</v>
      </c>
      <c r="B26" s="6">
        <v>3111</v>
      </c>
      <c r="C26" s="6">
        <v>6121</v>
      </c>
      <c r="D26" s="7"/>
      <c r="E26" s="11">
        <v>41171</v>
      </c>
      <c r="F26" s="32" t="s">
        <v>56</v>
      </c>
      <c r="G26" s="36"/>
      <c r="H26" s="36">
        <v>15000</v>
      </c>
      <c r="I26" s="13">
        <v>15000</v>
      </c>
    </row>
    <row r="27" spans="1:9" ht="15" customHeight="1" thickBot="1">
      <c r="A27" s="48" t="s">
        <v>57</v>
      </c>
      <c r="B27" s="49"/>
      <c r="C27" s="49"/>
      <c r="D27" s="49"/>
      <c r="E27" s="49"/>
      <c r="F27" s="49"/>
      <c r="G27" s="41">
        <f>SUM(G26)</f>
        <v>0</v>
      </c>
      <c r="H27" s="41">
        <f>SUM(H26)</f>
        <v>15000</v>
      </c>
      <c r="I27" s="43">
        <f>SUM(G27:H27)</f>
        <v>15000</v>
      </c>
    </row>
    <row r="28" spans="1:9" ht="15" customHeight="1">
      <c r="A28" s="14" t="s">
        <v>37</v>
      </c>
      <c r="B28" s="6">
        <v>6171</v>
      </c>
      <c r="C28" s="6">
        <v>6111</v>
      </c>
      <c r="D28" s="7"/>
      <c r="E28" s="11">
        <v>4379</v>
      </c>
      <c r="F28" s="32" t="s">
        <v>38</v>
      </c>
      <c r="G28" s="36"/>
      <c r="H28" s="36">
        <v>10000</v>
      </c>
      <c r="I28" s="13">
        <f aca="true" t="shared" si="1" ref="I28:I36">SUM(G28:H28)</f>
        <v>10000</v>
      </c>
    </row>
    <row r="29" spans="1:9" ht="15" customHeight="1">
      <c r="A29" s="14" t="s">
        <v>37</v>
      </c>
      <c r="B29" s="6">
        <v>6171</v>
      </c>
      <c r="C29" s="6">
        <v>6111</v>
      </c>
      <c r="D29" s="7"/>
      <c r="E29" s="11">
        <v>8975</v>
      </c>
      <c r="F29" s="32" t="s">
        <v>39</v>
      </c>
      <c r="G29" s="36"/>
      <c r="H29" s="36">
        <v>9150</v>
      </c>
      <c r="I29" s="13">
        <f t="shared" si="1"/>
        <v>9150</v>
      </c>
    </row>
    <row r="30" spans="1:9" ht="15" customHeight="1">
      <c r="A30" s="14" t="s">
        <v>37</v>
      </c>
      <c r="B30" s="6">
        <v>6171</v>
      </c>
      <c r="C30" s="6">
        <v>6111</v>
      </c>
      <c r="D30" s="7" t="s">
        <v>40</v>
      </c>
      <c r="E30" s="11">
        <v>21076</v>
      </c>
      <c r="F30" s="32" t="s">
        <v>41</v>
      </c>
      <c r="G30" s="36"/>
      <c r="H30" s="36">
        <v>29</v>
      </c>
      <c r="I30" s="13">
        <f t="shared" si="1"/>
        <v>29</v>
      </c>
    </row>
    <row r="31" spans="1:9" ht="15" customHeight="1">
      <c r="A31" s="14" t="s">
        <v>37</v>
      </c>
      <c r="B31" s="6">
        <v>6171</v>
      </c>
      <c r="C31" s="6">
        <v>6111</v>
      </c>
      <c r="D31" s="7"/>
      <c r="E31" s="11">
        <v>40083</v>
      </c>
      <c r="F31" s="32" t="s">
        <v>42</v>
      </c>
      <c r="G31" s="36"/>
      <c r="H31" s="36">
        <v>5600</v>
      </c>
      <c r="I31" s="13">
        <f t="shared" si="1"/>
        <v>5600</v>
      </c>
    </row>
    <row r="32" spans="1:9" ht="15" customHeight="1">
      <c r="A32" s="14" t="s">
        <v>37</v>
      </c>
      <c r="B32" s="6">
        <v>6171</v>
      </c>
      <c r="C32" s="6">
        <v>6111</v>
      </c>
      <c r="D32" s="7"/>
      <c r="E32" s="11" t="s">
        <v>43</v>
      </c>
      <c r="F32" s="32" t="s">
        <v>44</v>
      </c>
      <c r="G32" s="36"/>
      <c r="H32" s="36">
        <v>14300</v>
      </c>
      <c r="I32" s="13">
        <f t="shared" si="1"/>
        <v>14300</v>
      </c>
    </row>
    <row r="33" spans="1:9" ht="15" customHeight="1">
      <c r="A33" s="14" t="s">
        <v>37</v>
      </c>
      <c r="B33" s="6">
        <v>6171</v>
      </c>
      <c r="C33" s="6">
        <v>6125</v>
      </c>
      <c r="D33" s="7"/>
      <c r="E33" s="11" t="s">
        <v>45</v>
      </c>
      <c r="F33" s="32" t="s">
        <v>46</v>
      </c>
      <c r="G33" s="36"/>
      <c r="H33" s="36">
        <v>1800</v>
      </c>
      <c r="I33" s="13">
        <f t="shared" si="1"/>
        <v>1800</v>
      </c>
    </row>
    <row r="34" spans="1:9" ht="15" customHeight="1">
      <c r="A34" s="14" t="s">
        <v>37</v>
      </c>
      <c r="B34" s="6">
        <v>6171</v>
      </c>
      <c r="C34" s="6">
        <v>6125</v>
      </c>
      <c r="D34" s="7"/>
      <c r="E34" s="11" t="s">
        <v>47</v>
      </c>
      <c r="F34" s="32" t="s">
        <v>48</v>
      </c>
      <c r="G34" s="36"/>
      <c r="H34" s="36">
        <v>27400</v>
      </c>
      <c r="I34" s="13">
        <f t="shared" si="1"/>
        <v>27400</v>
      </c>
    </row>
    <row r="35" spans="1:9" ht="15" customHeight="1">
      <c r="A35" s="14" t="s">
        <v>37</v>
      </c>
      <c r="B35" s="6">
        <v>6171</v>
      </c>
      <c r="C35" s="6">
        <v>6125</v>
      </c>
      <c r="D35" s="7"/>
      <c r="E35" s="11" t="s">
        <v>49</v>
      </c>
      <c r="F35" s="32" t="s">
        <v>50</v>
      </c>
      <c r="G35" s="36"/>
      <c r="H35" s="36">
        <v>7250</v>
      </c>
      <c r="I35" s="13">
        <f t="shared" si="1"/>
        <v>7250</v>
      </c>
    </row>
    <row r="36" spans="1:9" ht="15" customHeight="1" thickBot="1">
      <c r="A36" s="14" t="s">
        <v>37</v>
      </c>
      <c r="B36" s="6">
        <v>6171</v>
      </c>
      <c r="C36" s="6">
        <v>6111</v>
      </c>
      <c r="D36" s="7"/>
      <c r="E36" s="11" t="s">
        <v>51</v>
      </c>
      <c r="F36" s="32" t="s">
        <v>52</v>
      </c>
      <c r="G36" s="36"/>
      <c r="H36" s="36">
        <v>7050</v>
      </c>
      <c r="I36" s="13">
        <f t="shared" si="1"/>
        <v>7050</v>
      </c>
    </row>
    <row r="37" spans="1:9" ht="15" customHeight="1" thickBot="1">
      <c r="A37" s="48" t="s">
        <v>54</v>
      </c>
      <c r="B37" s="49"/>
      <c r="C37" s="49"/>
      <c r="D37" s="49"/>
      <c r="E37" s="49"/>
      <c r="F37" s="49"/>
      <c r="G37" s="41">
        <f>SUM(G28:G36)</f>
        <v>0</v>
      </c>
      <c r="H37" s="41">
        <f>SUM(H28:H36)</f>
        <v>82579</v>
      </c>
      <c r="I37" s="43">
        <f>SUM(I28:I36)</f>
        <v>82579</v>
      </c>
    </row>
    <row r="38" spans="1:9" ht="21" customHeight="1" thickBot="1">
      <c r="A38" s="44" t="s">
        <v>58</v>
      </c>
      <c r="B38" s="45"/>
      <c r="C38" s="45"/>
      <c r="D38" s="45"/>
      <c r="E38" s="45"/>
      <c r="F38" s="45"/>
      <c r="G38" s="41">
        <f>SUM(G37,G27,G25)</f>
        <v>283829.78</v>
      </c>
      <c r="H38" s="41">
        <f>SUM(H37,H27,H25)</f>
        <v>232658.5</v>
      </c>
      <c r="I38" s="43">
        <f>SUM(I37,I27,I25)</f>
        <v>516488.28</v>
      </c>
    </row>
    <row r="39" spans="1:9" ht="21" customHeight="1" thickBot="1">
      <c r="A39" s="44" t="s">
        <v>59</v>
      </c>
      <c r="B39" s="45"/>
      <c r="C39" s="45"/>
      <c r="D39" s="45"/>
      <c r="E39" s="45"/>
      <c r="F39" s="45"/>
      <c r="G39" s="45"/>
      <c r="H39" s="46"/>
      <c r="I39" s="43">
        <f>SUM(I38)</f>
        <v>516488.28</v>
      </c>
    </row>
  </sheetData>
  <mergeCells count="6">
    <mergeCell ref="A39:H39"/>
    <mergeCell ref="A4:I4"/>
    <mergeCell ref="A25:F25"/>
    <mergeCell ref="A37:F37"/>
    <mergeCell ref="A38:F38"/>
    <mergeCell ref="A27:F27"/>
  </mergeCells>
  <printOptions/>
  <pageMargins left="0.44" right="0.13" top="0.64" bottom="0.85" header="1.26" footer="0.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2011-01-31T10:00:54Z</cp:lastPrinted>
  <dcterms:created xsi:type="dcterms:W3CDTF">2008-09-03T12:00:18Z</dcterms:created>
  <dcterms:modified xsi:type="dcterms:W3CDTF">2011-02-22T12:50:18Z</dcterms:modified>
  <cp:category/>
  <cp:version/>
  <cp:contentType/>
  <cp:contentStatus/>
</cp:coreProperties>
</file>