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335" windowWidth="11970" windowHeight="3270" tabRatio="609" activeTab="0"/>
  </bookViews>
  <sheets>
    <sheet name="FV aktuálního roku" sheetId="1" r:id="rId1"/>
    <sheet name="FV ponechaných" sheetId="2" r:id="rId2"/>
  </sheets>
  <definedNames/>
  <calcPr fullCalcOnLoad="1"/>
</workbook>
</file>

<file path=xl/sharedStrings.xml><?xml version="1.0" encoding="utf-8"?>
<sst xmlns="http://schemas.openxmlformats.org/spreadsheetml/2006/main" count="91" uniqueCount="58">
  <si>
    <t>Dopravní podnik hl. m. Prahy, akciová společnost</t>
  </si>
  <si>
    <t>a</t>
  </si>
  <si>
    <t>b</t>
  </si>
  <si>
    <t>c</t>
  </si>
  <si>
    <t>4534</t>
  </si>
  <si>
    <t>6786</t>
  </si>
  <si>
    <t>I. provozní úsek trasy D metra</t>
  </si>
  <si>
    <t>Investiční účelové dotace z rozpočtu HMP - kap. 03</t>
  </si>
  <si>
    <t>dotace ze SR na provoz ochranných systémů metra - kap.07</t>
  </si>
  <si>
    <t>98116</t>
  </si>
  <si>
    <t>Dotace celkem</t>
  </si>
  <si>
    <t xml:space="preserve">Název </t>
  </si>
  <si>
    <t xml:space="preserve">Neinvestiční dotace z rozpočtu HMP vč. transferů ze SR </t>
  </si>
  <si>
    <t>Vypracoval:</t>
  </si>
  <si>
    <t>Telefon:</t>
  </si>
  <si>
    <t>Datum:</t>
  </si>
  <si>
    <t>Razítko organizace:</t>
  </si>
  <si>
    <t>Podpis ředitele organizace:</t>
  </si>
  <si>
    <t xml:space="preserve">Přehled finančního vypořádání dotací z rozpočtu hl. m. Prahy vč. transferů ze SR poskytnutých prostřednictvím HMP </t>
  </si>
  <si>
    <t>00615</t>
  </si>
  <si>
    <t xml:space="preserve">Trasa metra A (Dejvická - Motol) </t>
  </si>
  <si>
    <t>42063</t>
  </si>
  <si>
    <t>Rek. TT Karl. nám. (Myslíkova - Moráň)</t>
  </si>
  <si>
    <t>00094</t>
  </si>
  <si>
    <t xml:space="preserve">Účelový </t>
  </si>
  <si>
    <t>znak</t>
  </si>
  <si>
    <t>Rozpočet</t>
  </si>
  <si>
    <t>(v tis. Kč)</t>
  </si>
  <si>
    <t>k 31.12.2013</t>
  </si>
  <si>
    <t>(v Kč)</t>
  </si>
  <si>
    <t>Poskytnuto  HMP</t>
  </si>
  <si>
    <t xml:space="preserve">Přijato DP   </t>
  </si>
  <si>
    <t xml:space="preserve">Vráceno DP           </t>
  </si>
  <si>
    <t>v průběhu roku</t>
  </si>
  <si>
    <t xml:space="preserve">Skutečně použito </t>
  </si>
  <si>
    <t xml:space="preserve">Číslo </t>
  </si>
  <si>
    <t>akce</t>
  </si>
  <si>
    <t>odvede</t>
  </si>
  <si>
    <t>k ponechání</t>
  </si>
  <si>
    <t>Organizace</t>
  </si>
  <si>
    <t>za rok 2014</t>
  </si>
  <si>
    <t>k 31.12.2014</t>
  </si>
  <si>
    <t>DP k 31.12.2014</t>
  </si>
  <si>
    <t>za rok 2013 - ponechané finanční prostředky</t>
  </si>
  <si>
    <t>42176</t>
  </si>
  <si>
    <t>Bezbariérová opatření</t>
  </si>
  <si>
    <t>42464</t>
  </si>
  <si>
    <t>Rek. tram. zastávky U Kaštanu</t>
  </si>
  <si>
    <t>00079</t>
  </si>
  <si>
    <t>Ponecháno  HMP</t>
  </si>
  <si>
    <t>1</t>
  </si>
  <si>
    <t>2</t>
  </si>
  <si>
    <t>3</t>
  </si>
  <si>
    <t>4</t>
  </si>
  <si>
    <t>5</t>
  </si>
  <si>
    <t>r. 2014 (v Kč)</t>
  </si>
  <si>
    <t>v průběhu</t>
  </si>
  <si>
    <t>Příloha č. 3 k usnesení Zastupitelstva HMP č.       ze dne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</si>
</sst>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u val="single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3" borderId="8" applyNumberFormat="0" applyAlignment="0" applyProtection="0"/>
    <xf numFmtId="0" fontId="22" fillId="13" borderId="9" applyNumberFormat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4" fontId="11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65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5" fontId="10" fillId="0" borderId="20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12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0" borderId="26" xfId="0" applyNumberFormat="1" applyFont="1" applyBorder="1" applyAlignment="1">
      <alignment horizontal="right"/>
    </xf>
    <xf numFmtId="4" fontId="11" fillId="0" borderId="3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11" fillId="0" borderId="36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75390625" style="4" customWidth="1"/>
    <col min="2" max="2" width="47.125" style="0" customWidth="1"/>
    <col min="3" max="3" width="8.375" style="4" customWidth="1"/>
    <col min="4" max="4" width="13.25390625" style="0" customWidth="1"/>
    <col min="5" max="6" width="15.25390625" style="6" customWidth="1"/>
    <col min="7" max="7" width="13.25390625" style="0" bestFit="1" customWidth="1"/>
    <col min="8" max="8" width="15.125" style="0" customWidth="1"/>
    <col min="9" max="9" width="13.25390625" style="0" customWidth="1"/>
    <col min="10" max="10" width="14.75390625" style="0" customWidth="1"/>
  </cols>
  <sheetData>
    <row r="1" spans="1:2" ht="12.75">
      <c r="A1" s="96" t="s">
        <v>57</v>
      </c>
      <c r="B1" s="35"/>
    </row>
    <row r="2" spans="1:2" ht="12.75">
      <c r="A2" s="96"/>
      <c r="B2" s="35"/>
    </row>
    <row r="3" ht="12.75">
      <c r="A3" s="32"/>
    </row>
    <row r="4" spans="1:10" s="1" customFormat="1" ht="24" customHeight="1">
      <c r="A4" s="97" t="s">
        <v>18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s="1" customFormat="1" ht="13.5" customHeight="1">
      <c r="A5" s="97" t="s">
        <v>40</v>
      </c>
      <c r="B5" s="97"/>
      <c r="C5" s="97"/>
      <c r="D5" s="97"/>
      <c r="E5" s="97"/>
      <c r="F5" s="97"/>
      <c r="G5" s="97"/>
      <c r="H5" s="97"/>
      <c r="I5" s="97"/>
      <c r="J5" s="97"/>
    </row>
    <row r="6" spans="1:9" s="1" customFormat="1" ht="13.5" customHeight="1">
      <c r="A6" s="3"/>
      <c r="B6" s="2"/>
      <c r="C6" s="2"/>
      <c r="D6" s="2"/>
      <c r="E6" s="2"/>
      <c r="F6" s="2"/>
      <c r="G6" s="2"/>
      <c r="H6" s="2"/>
      <c r="I6" s="2"/>
    </row>
    <row r="7" spans="1:10" s="1" customFormat="1" ht="13.5" customHeight="1">
      <c r="A7" s="100" t="s">
        <v>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s="1" customFormat="1" ht="13.5" customHeight="1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s="1" customFormat="1" ht="13.5" customHeight="1" thickBot="1">
      <c r="A9" s="5"/>
      <c r="C9" s="5"/>
      <c r="E9" s="7"/>
      <c r="F9" s="7"/>
      <c r="J9" s="5"/>
    </row>
    <row r="10" spans="1:10" s="16" customFormat="1" ht="13.5" customHeight="1" thickBot="1">
      <c r="A10" s="45"/>
      <c r="B10" s="46"/>
      <c r="C10" s="46"/>
      <c r="D10" s="46"/>
      <c r="E10" s="47" t="s">
        <v>30</v>
      </c>
      <c r="F10" s="47" t="s">
        <v>31</v>
      </c>
      <c r="G10" s="47" t="s">
        <v>32</v>
      </c>
      <c r="H10" s="62" t="s">
        <v>34</v>
      </c>
      <c r="I10" s="98" t="s">
        <v>39</v>
      </c>
      <c r="J10" s="99"/>
    </row>
    <row r="11" spans="1:10" s="16" customFormat="1" ht="13.5" customHeight="1">
      <c r="A11" s="48" t="s">
        <v>35</v>
      </c>
      <c r="B11" s="42" t="s">
        <v>11</v>
      </c>
      <c r="C11" s="42" t="s">
        <v>24</v>
      </c>
      <c r="D11" s="42" t="s">
        <v>26</v>
      </c>
      <c r="E11" s="43" t="s">
        <v>41</v>
      </c>
      <c r="F11" s="43" t="s">
        <v>41</v>
      </c>
      <c r="G11" s="43" t="s">
        <v>33</v>
      </c>
      <c r="H11" s="44" t="s">
        <v>42</v>
      </c>
      <c r="I11" s="64" t="s">
        <v>37</v>
      </c>
      <c r="J11" s="49" t="s">
        <v>38</v>
      </c>
    </row>
    <row r="12" spans="1:10" s="16" customFormat="1" ht="13.5" customHeight="1" thickBot="1">
      <c r="A12" s="48" t="s">
        <v>36</v>
      </c>
      <c r="B12" s="42"/>
      <c r="C12" s="42" t="s">
        <v>25</v>
      </c>
      <c r="D12" s="42" t="s">
        <v>27</v>
      </c>
      <c r="E12" s="43" t="s">
        <v>29</v>
      </c>
      <c r="F12" s="43" t="s">
        <v>29</v>
      </c>
      <c r="G12" s="43" t="s">
        <v>29</v>
      </c>
      <c r="H12" s="44" t="s">
        <v>29</v>
      </c>
      <c r="I12" s="64" t="s">
        <v>29</v>
      </c>
      <c r="J12" s="49" t="s">
        <v>29</v>
      </c>
    </row>
    <row r="13" spans="1:10" s="15" customFormat="1" ht="12.75" thickBot="1">
      <c r="A13" s="78" t="s">
        <v>1</v>
      </c>
      <c r="B13" s="79" t="s">
        <v>2</v>
      </c>
      <c r="C13" s="79" t="s">
        <v>3</v>
      </c>
      <c r="D13" s="79">
        <v>1</v>
      </c>
      <c r="E13" s="80">
        <v>2</v>
      </c>
      <c r="F13" s="80">
        <v>3</v>
      </c>
      <c r="G13" s="80">
        <v>4</v>
      </c>
      <c r="H13" s="81">
        <v>5</v>
      </c>
      <c r="I13" s="82">
        <v>6</v>
      </c>
      <c r="J13" s="83">
        <v>7</v>
      </c>
    </row>
    <row r="14" spans="1:10" s="8" customFormat="1" ht="15" customHeight="1">
      <c r="A14" s="55"/>
      <c r="B14" s="71"/>
      <c r="C14" s="72"/>
      <c r="D14" s="73"/>
      <c r="E14" s="73"/>
      <c r="F14" s="73"/>
      <c r="G14" s="74"/>
      <c r="H14" s="75"/>
      <c r="I14" s="76"/>
      <c r="J14" s="77"/>
    </row>
    <row r="15" spans="1:10" s="20" customFormat="1" ht="15" customHeight="1">
      <c r="A15" s="50"/>
      <c r="B15" s="17" t="s">
        <v>12</v>
      </c>
      <c r="C15" s="18"/>
      <c r="D15" s="19"/>
      <c r="E15" s="19"/>
      <c r="F15" s="19"/>
      <c r="G15" s="19"/>
      <c r="H15" s="37"/>
      <c r="I15" s="65"/>
      <c r="J15" s="51"/>
    </row>
    <row r="16" spans="1:10" s="20" customFormat="1" ht="15" customHeight="1">
      <c r="A16" s="50"/>
      <c r="B16" s="21" t="s">
        <v>8</v>
      </c>
      <c r="C16" s="18" t="s">
        <v>9</v>
      </c>
      <c r="D16" s="19">
        <v>40000</v>
      </c>
      <c r="E16" s="19">
        <v>40000000</v>
      </c>
      <c r="F16" s="19">
        <v>40000000</v>
      </c>
      <c r="G16" s="19">
        <v>0</v>
      </c>
      <c r="H16" s="37">
        <v>40000000</v>
      </c>
      <c r="I16" s="65">
        <f>SUM(F16-G16-H16)</f>
        <v>0</v>
      </c>
      <c r="J16" s="51"/>
    </row>
    <row r="17" spans="1:10" s="20" customFormat="1" ht="15" customHeight="1">
      <c r="A17" s="50"/>
      <c r="B17" s="21"/>
      <c r="C17" s="18"/>
      <c r="D17" s="19"/>
      <c r="E17" s="19"/>
      <c r="F17" s="19"/>
      <c r="G17" s="19"/>
      <c r="H17" s="37"/>
      <c r="I17" s="65"/>
      <c r="J17" s="51"/>
    </row>
    <row r="18" spans="1:10" s="20" customFormat="1" ht="15" customHeight="1">
      <c r="A18" s="50"/>
      <c r="B18" s="21"/>
      <c r="C18" s="18"/>
      <c r="D18" s="19"/>
      <c r="E18" s="19"/>
      <c r="F18" s="19"/>
      <c r="G18" s="19"/>
      <c r="H18" s="37"/>
      <c r="I18" s="65"/>
      <c r="J18" s="51"/>
    </row>
    <row r="19" spans="1:10" s="20" customFormat="1" ht="15" customHeight="1">
      <c r="A19" s="50"/>
      <c r="B19" s="21"/>
      <c r="C19" s="18"/>
      <c r="D19" s="19"/>
      <c r="E19" s="19"/>
      <c r="F19" s="19"/>
      <c r="G19" s="19"/>
      <c r="H19" s="37"/>
      <c r="I19" s="65"/>
      <c r="J19" s="51"/>
    </row>
    <row r="20" spans="1:10" s="20" customFormat="1" ht="15" customHeight="1">
      <c r="A20" s="50"/>
      <c r="B20" s="17" t="s">
        <v>7</v>
      </c>
      <c r="C20" s="18"/>
      <c r="D20" s="19"/>
      <c r="E20" s="19"/>
      <c r="F20" s="19"/>
      <c r="G20" s="19"/>
      <c r="H20" s="37"/>
      <c r="I20" s="65"/>
      <c r="J20" s="51"/>
    </row>
    <row r="21" spans="1:10" s="20" customFormat="1" ht="15" customHeight="1">
      <c r="A21" s="52" t="s">
        <v>4</v>
      </c>
      <c r="B21" s="22" t="s">
        <v>20</v>
      </c>
      <c r="C21" s="18" t="s">
        <v>23</v>
      </c>
      <c r="D21" s="19">
        <v>2137000</v>
      </c>
      <c r="E21" s="19">
        <v>2137000000</v>
      </c>
      <c r="F21" s="19">
        <v>2137000000</v>
      </c>
      <c r="G21" s="19">
        <v>0</v>
      </c>
      <c r="H21" s="37">
        <v>2137000000</v>
      </c>
      <c r="I21" s="65">
        <f>SUM(F21-G21-H21)</f>
        <v>0</v>
      </c>
      <c r="J21" s="51"/>
    </row>
    <row r="22" spans="1:10" s="20" customFormat="1" ht="15" customHeight="1">
      <c r="A22" s="52" t="s">
        <v>5</v>
      </c>
      <c r="B22" s="22" t="s">
        <v>6</v>
      </c>
      <c r="C22" s="18" t="s">
        <v>23</v>
      </c>
      <c r="D22" s="19">
        <v>170500</v>
      </c>
      <c r="E22" s="19">
        <v>170500000</v>
      </c>
      <c r="F22" s="19">
        <v>170500000</v>
      </c>
      <c r="G22" s="19">
        <v>0</v>
      </c>
      <c r="H22" s="37">
        <v>55167196</v>
      </c>
      <c r="I22" s="65">
        <f>SUM(F22-G22-H22-J22)</f>
        <v>0</v>
      </c>
      <c r="J22" s="51">
        <v>115332804</v>
      </c>
    </row>
    <row r="23" spans="1:10" s="20" customFormat="1" ht="15" customHeight="1">
      <c r="A23" s="52" t="s">
        <v>44</v>
      </c>
      <c r="B23" s="22" t="s">
        <v>45</v>
      </c>
      <c r="C23" s="18" t="s">
        <v>23</v>
      </c>
      <c r="D23" s="19">
        <v>3500</v>
      </c>
      <c r="E23" s="19">
        <v>3500000</v>
      </c>
      <c r="F23" s="19">
        <v>3500000</v>
      </c>
      <c r="G23" s="19">
        <v>0</v>
      </c>
      <c r="H23" s="37">
        <v>1951328</v>
      </c>
      <c r="I23" s="65">
        <f>SUM(F23-G23-H23-J23)</f>
        <v>0</v>
      </c>
      <c r="J23" s="51">
        <v>1548672</v>
      </c>
    </row>
    <row r="24" spans="1:10" s="20" customFormat="1" ht="15" customHeight="1">
      <c r="A24" s="52" t="s">
        <v>46</v>
      </c>
      <c r="B24" s="21" t="s">
        <v>47</v>
      </c>
      <c r="C24" s="18" t="s">
        <v>48</v>
      </c>
      <c r="D24" s="19">
        <v>1500</v>
      </c>
      <c r="E24" s="19">
        <v>1500000</v>
      </c>
      <c r="F24" s="19">
        <v>1500000</v>
      </c>
      <c r="G24" s="19">
        <v>0</v>
      </c>
      <c r="H24" s="37">
        <v>1500000</v>
      </c>
      <c r="I24" s="65">
        <f>SUM(F24-G24-H24-J24)</f>
        <v>0</v>
      </c>
      <c r="J24" s="51"/>
    </row>
    <row r="25" spans="1:10" s="20" customFormat="1" ht="15" customHeight="1">
      <c r="A25" s="50"/>
      <c r="B25" s="17"/>
      <c r="C25" s="18"/>
      <c r="D25" s="19"/>
      <c r="E25" s="19"/>
      <c r="F25" s="19"/>
      <c r="G25" s="19"/>
      <c r="H25" s="37"/>
      <c r="I25" s="65"/>
      <c r="J25" s="51"/>
    </row>
    <row r="26" spans="1:10" s="20" customFormat="1" ht="15" customHeight="1">
      <c r="A26" s="52"/>
      <c r="B26" s="24"/>
      <c r="C26" s="25"/>
      <c r="D26" s="26"/>
      <c r="E26" s="26"/>
      <c r="F26" s="26"/>
      <c r="G26" s="19"/>
      <c r="H26" s="38"/>
      <c r="I26" s="65"/>
      <c r="J26" s="51"/>
    </row>
    <row r="27" spans="1:10" s="20" customFormat="1" ht="15" customHeight="1">
      <c r="A27" s="50"/>
      <c r="B27" s="24"/>
      <c r="C27" s="25"/>
      <c r="D27" s="26"/>
      <c r="E27" s="26"/>
      <c r="F27" s="26"/>
      <c r="G27" s="26"/>
      <c r="H27" s="38"/>
      <c r="I27" s="66"/>
      <c r="J27" s="53"/>
    </row>
    <row r="28" spans="1:10" s="23" customFormat="1" ht="15" customHeight="1">
      <c r="A28" s="54"/>
      <c r="B28" s="27"/>
      <c r="C28" s="28"/>
      <c r="D28" s="29"/>
      <c r="E28" s="29"/>
      <c r="F28" s="29"/>
      <c r="G28" s="29"/>
      <c r="H28" s="39"/>
      <c r="I28" s="67"/>
      <c r="J28" s="53"/>
    </row>
    <row r="29" spans="1:10" s="23" customFormat="1" ht="15" customHeight="1">
      <c r="A29" s="54"/>
      <c r="B29" s="27"/>
      <c r="C29" s="28"/>
      <c r="D29" s="30"/>
      <c r="E29" s="31"/>
      <c r="F29" s="31"/>
      <c r="G29" s="31"/>
      <c r="H29" s="40"/>
      <c r="I29" s="66"/>
      <c r="J29" s="53"/>
    </row>
    <row r="30" spans="1:10" s="8" customFormat="1" ht="15" customHeight="1" thickBot="1">
      <c r="A30" s="55"/>
      <c r="B30" s="9"/>
      <c r="C30" s="10"/>
      <c r="D30" s="11"/>
      <c r="E30" s="11"/>
      <c r="F30" s="11"/>
      <c r="G30" s="12"/>
      <c r="H30" s="41"/>
      <c r="I30" s="68"/>
      <c r="J30" s="56"/>
    </row>
    <row r="31" spans="1:10" s="8" customFormat="1" ht="18.75" customHeight="1" thickBot="1" thickTop="1">
      <c r="A31" s="57"/>
      <c r="B31" s="58" t="s">
        <v>10</v>
      </c>
      <c r="C31" s="59"/>
      <c r="D31" s="60">
        <f>SUM(D14:D30)</f>
        <v>2352500</v>
      </c>
      <c r="E31" s="60">
        <f aca="true" t="shared" si="0" ref="E31:J31">SUM(E14:E30)</f>
        <v>2352500000</v>
      </c>
      <c r="F31" s="60">
        <f t="shared" si="0"/>
        <v>2352500000</v>
      </c>
      <c r="G31" s="60">
        <f t="shared" si="0"/>
        <v>0</v>
      </c>
      <c r="H31" s="63">
        <f t="shared" si="0"/>
        <v>2235618524</v>
      </c>
      <c r="I31" s="69">
        <f t="shared" si="0"/>
        <v>0</v>
      </c>
      <c r="J31" s="61">
        <f t="shared" si="0"/>
        <v>116881476</v>
      </c>
    </row>
    <row r="32" spans="1:6" s="8" customFormat="1" ht="12.75">
      <c r="A32" s="13"/>
      <c r="C32" s="13"/>
      <c r="E32" s="14"/>
      <c r="F32" s="14"/>
    </row>
    <row r="33" spans="1:6" s="8" customFormat="1" ht="12.75" hidden="1">
      <c r="A33" s="13"/>
      <c r="C33" s="13"/>
      <c r="E33" s="14"/>
      <c r="F33" s="14"/>
    </row>
    <row r="34" spans="1:8" s="20" customFormat="1" ht="12" hidden="1">
      <c r="A34" s="20" t="s">
        <v>13</v>
      </c>
      <c r="C34" s="34" t="s">
        <v>14</v>
      </c>
      <c r="D34" s="33" t="s">
        <v>15</v>
      </c>
      <c r="F34" s="20" t="s">
        <v>16</v>
      </c>
      <c r="H34" s="20" t="s">
        <v>17</v>
      </c>
    </row>
    <row r="35" ht="12.75" hidden="1"/>
    <row r="37" spans="1:4" ht="12.75">
      <c r="A37" s="36"/>
      <c r="C37" s="36"/>
      <c r="D37" s="4"/>
    </row>
    <row r="38" ht="12.75">
      <c r="D38" s="95"/>
    </row>
    <row r="40" ht="12.75">
      <c r="D40" s="84"/>
    </row>
  </sheetData>
  <sheetProtection/>
  <mergeCells count="4">
    <mergeCell ref="A4:J4"/>
    <mergeCell ref="A5:J5"/>
    <mergeCell ref="I10:J10"/>
    <mergeCell ref="A7:J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75390625" style="4" customWidth="1"/>
    <col min="2" max="2" width="46.375" style="0" customWidth="1"/>
    <col min="3" max="3" width="8.375" style="4" customWidth="1"/>
    <col min="4" max="4" width="15.125" style="6" customWidth="1"/>
    <col min="5" max="5" width="13.125" style="0" customWidth="1"/>
    <col min="6" max="6" width="15.125" style="0" customWidth="1"/>
    <col min="7" max="7" width="15.00390625" style="0" customWidth="1"/>
    <col min="8" max="8" width="15.125" style="0" customWidth="1"/>
  </cols>
  <sheetData>
    <row r="1" ht="12.75">
      <c r="B1" s="35"/>
    </row>
    <row r="2" ht="12.75">
      <c r="B2" s="35"/>
    </row>
    <row r="3" ht="12.75">
      <c r="A3" s="32"/>
    </row>
    <row r="4" spans="1:8" s="1" customFormat="1" ht="24" customHeight="1">
      <c r="A4" s="97" t="s">
        <v>18</v>
      </c>
      <c r="B4" s="97"/>
      <c r="C4" s="97"/>
      <c r="D4" s="97"/>
      <c r="E4" s="97"/>
      <c r="F4" s="97"/>
      <c r="G4" s="97"/>
      <c r="H4" s="97"/>
    </row>
    <row r="5" spans="1:8" s="1" customFormat="1" ht="13.5" customHeight="1">
      <c r="A5" s="97" t="s">
        <v>43</v>
      </c>
      <c r="B5" s="97"/>
      <c r="C5" s="97"/>
      <c r="D5" s="97"/>
      <c r="E5" s="97"/>
      <c r="F5" s="97"/>
      <c r="G5" s="97"/>
      <c r="H5" s="97"/>
    </row>
    <row r="6" spans="1:6" s="1" customFormat="1" ht="13.5" customHeight="1">
      <c r="A6" s="3"/>
      <c r="B6" s="2"/>
      <c r="C6" s="2"/>
      <c r="D6" s="2"/>
      <c r="E6" s="2"/>
      <c r="F6" s="2"/>
    </row>
    <row r="7" spans="1:8" s="1" customFormat="1" ht="13.5" customHeight="1">
      <c r="A7" s="100" t="s">
        <v>0</v>
      </c>
      <c r="B7" s="100"/>
      <c r="C7" s="100"/>
      <c r="D7" s="100"/>
      <c r="E7" s="100"/>
      <c r="F7" s="100"/>
      <c r="G7" s="100"/>
      <c r="H7" s="100"/>
    </row>
    <row r="8" spans="1:8" s="1" customFormat="1" ht="13.5" customHeight="1">
      <c r="A8" s="70"/>
      <c r="B8" s="70"/>
      <c r="C8" s="70"/>
      <c r="D8" s="70"/>
      <c r="E8" s="70"/>
      <c r="F8" s="70"/>
      <c r="G8" s="70"/>
      <c r="H8" s="70"/>
    </row>
    <row r="9" spans="1:7" s="1" customFormat="1" ht="13.5" customHeight="1" thickBot="1">
      <c r="A9" s="5"/>
      <c r="C9" s="5"/>
      <c r="D9" s="7"/>
      <c r="G9" s="5"/>
    </row>
    <row r="10" spans="1:8" s="16" customFormat="1" ht="13.5" customHeight="1" thickBot="1">
      <c r="A10" s="45"/>
      <c r="B10" s="46"/>
      <c r="C10" s="46"/>
      <c r="D10" s="47" t="s">
        <v>49</v>
      </c>
      <c r="E10" s="47" t="s">
        <v>32</v>
      </c>
      <c r="F10" s="62" t="s">
        <v>34</v>
      </c>
      <c r="G10" s="98" t="s">
        <v>39</v>
      </c>
      <c r="H10" s="99"/>
    </row>
    <row r="11" spans="1:8" s="16" customFormat="1" ht="13.5" customHeight="1">
      <c r="A11" s="48" t="s">
        <v>35</v>
      </c>
      <c r="B11" s="42" t="s">
        <v>11</v>
      </c>
      <c r="C11" s="42" t="s">
        <v>24</v>
      </c>
      <c r="D11" s="43" t="s">
        <v>28</v>
      </c>
      <c r="E11" s="43" t="s">
        <v>56</v>
      </c>
      <c r="F11" s="44" t="s">
        <v>42</v>
      </c>
      <c r="G11" s="64" t="s">
        <v>37</v>
      </c>
      <c r="H11" s="49" t="s">
        <v>38</v>
      </c>
    </row>
    <row r="12" spans="1:8" s="16" customFormat="1" ht="13.5" customHeight="1" thickBot="1">
      <c r="A12" s="48" t="s">
        <v>36</v>
      </c>
      <c r="B12" s="42"/>
      <c r="C12" s="42" t="s">
        <v>25</v>
      </c>
      <c r="D12" s="43" t="s">
        <v>29</v>
      </c>
      <c r="E12" s="43" t="s">
        <v>55</v>
      </c>
      <c r="F12" s="44" t="s">
        <v>29</v>
      </c>
      <c r="G12" s="64" t="s">
        <v>29</v>
      </c>
      <c r="H12" s="49" t="s">
        <v>29</v>
      </c>
    </row>
    <row r="13" spans="1:8" s="15" customFormat="1" ht="12.75" customHeight="1" thickBot="1">
      <c r="A13" s="78" t="s">
        <v>1</v>
      </c>
      <c r="B13" s="79" t="s">
        <v>2</v>
      </c>
      <c r="C13" s="79" t="s">
        <v>3</v>
      </c>
      <c r="D13" s="80" t="s">
        <v>50</v>
      </c>
      <c r="E13" s="80" t="s">
        <v>51</v>
      </c>
      <c r="F13" s="81" t="s">
        <v>52</v>
      </c>
      <c r="G13" s="82" t="s">
        <v>53</v>
      </c>
      <c r="H13" s="83" t="s">
        <v>54</v>
      </c>
    </row>
    <row r="14" spans="1:8" s="20" customFormat="1" ht="15" customHeight="1">
      <c r="A14" s="50"/>
      <c r="B14" s="24"/>
      <c r="C14" s="25"/>
      <c r="D14" s="86"/>
      <c r="E14" s="86"/>
      <c r="F14" s="88"/>
      <c r="G14" s="93"/>
      <c r="H14" s="89"/>
    </row>
    <row r="15" spans="1:8" s="20" customFormat="1" ht="15" customHeight="1">
      <c r="A15" s="50"/>
      <c r="B15" s="24"/>
      <c r="C15" s="25"/>
      <c r="D15" s="31"/>
      <c r="E15" s="31"/>
      <c r="F15" s="40"/>
      <c r="G15" s="66"/>
      <c r="H15" s="90"/>
    </row>
    <row r="16" spans="1:8" s="20" customFormat="1" ht="15" customHeight="1">
      <c r="A16" s="50"/>
      <c r="B16" s="17" t="s">
        <v>7</v>
      </c>
      <c r="C16" s="18"/>
      <c r="D16" s="31"/>
      <c r="E16" s="31"/>
      <c r="F16" s="40"/>
      <c r="G16" s="66"/>
      <c r="H16" s="90"/>
    </row>
    <row r="17" spans="1:8" s="20" customFormat="1" ht="15" customHeight="1">
      <c r="A17" s="52" t="s">
        <v>4</v>
      </c>
      <c r="B17" s="22" t="s">
        <v>20</v>
      </c>
      <c r="C17" s="18" t="s">
        <v>19</v>
      </c>
      <c r="D17" s="31">
        <v>469609744</v>
      </c>
      <c r="E17" s="31">
        <v>0</v>
      </c>
      <c r="F17" s="40">
        <v>469609744</v>
      </c>
      <c r="G17" s="66"/>
      <c r="H17" s="90"/>
    </row>
    <row r="18" spans="1:8" s="20" customFormat="1" ht="15" customHeight="1">
      <c r="A18" s="52" t="s">
        <v>21</v>
      </c>
      <c r="B18" s="24" t="s">
        <v>22</v>
      </c>
      <c r="C18" s="25" t="s">
        <v>23</v>
      </c>
      <c r="D18" s="26">
        <v>2722500</v>
      </c>
      <c r="E18" s="31">
        <v>0</v>
      </c>
      <c r="F18" s="38">
        <v>908610</v>
      </c>
      <c r="G18" s="66">
        <v>1813890</v>
      </c>
      <c r="H18" s="53"/>
    </row>
    <row r="19" spans="1:8" s="20" customFormat="1" ht="15" customHeight="1">
      <c r="A19" s="50"/>
      <c r="B19" s="24"/>
      <c r="C19" s="25"/>
      <c r="D19" s="26"/>
      <c r="E19" s="26"/>
      <c r="F19" s="38"/>
      <c r="G19" s="66"/>
      <c r="H19" s="53"/>
    </row>
    <row r="20" spans="1:8" s="23" customFormat="1" ht="15" customHeight="1">
      <c r="A20" s="54"/>
      <c r="B20" s="27"/>
      <c r="C20" s="28"/>
      <c r="D20" s="29"/>
      <c r="E20" s="29"/>
      <c r="F20" s="39"/>
      <c r="G20" s="67"/>
      <c r="H20" s="91"/>
    </row>
    <row r="21" spans="1:8" s="23" customFormat="1" ht="15" customHeight="1">
      <c r="A21" s="54"/>
      <c r="B21" s="27"/>
      <c r="C21" s="28"/>
      <c r="D21" s="31"/>
      <c r="E21" s="31"/>
      <c r="F21" s="40"/>
      <c r="G21" s="66"/>
      <c r="H21" s="90"/>
    </row>
    <row r="22" spans="1:8" s="8" customFormat="1" ht="15" customHeight="1" thickBot="1">
      <c r="A22" s="55"/>
      <c r="B22" s="9"/>
      <c r="C22" s="10"/>
      <c r="D22" s="11"/>
      <c r="E22" s="31"/>
      <c r="F22" s="87"/>
      <c r="G22" s="94"/>
      <c r="H22" s="92"/>
    </row>
    <row r="23" spans="1:8" s="8" customFormat="1" ht="18.75" customHeight="1" thickBot="1" thickTop="1">
      <c r="A23" s="57"/>
      <c r="B23" s="58" t="s">
        <v>10</v>
      </c>
      <c r="C23" s="59"/>
      <c r="D23" s="60">
        <f>SUM(D14:D22)</f>
        <v>472332244</v>
      </c>
      <c r="E23" s="60">
        <f>SUM(E14:E22)</f>
        <v>0</v>
      </c>
      <c r="F23" s="63">
        <f>SUM(F14:F22)</f>
        <v>470518354</v>
      </c>
      <c r="G23" s="69">
        <f>SUM(G14:G22)</f>
        <v>1813890</v>
      </c>
      <c r="H23" s="85">
        <f>SUM(H14:H22)</f>
        <v>0</v>
      </c>
    </row>
    <row r="24" spans="1:4" s="8" customFormat="1" ht="12.75">
      <c r="A24" s="13"/>
      <c r="C24" s="13"/>
      <c r="D24" s="14"/>
    </row>
    <row r="25" spans="1:4" s="8" customFormat="1" ht="12.75">
      <c r="A25" s="13"/>
      <c r="C25" s="13"/>
      <c r="D25" s="14"/>
    </row>
    <row r="26" s="20" customFormat="1" ht="12">
      <c r="C26" s="34"/>
    </row>
    <row r="29" spans="1:5" ht="12.75">
      <c r="A29" s="36"/>
      <c r="C29" s="36"/>
      <c r="D29" s="4"/>
      <c r="E29" s="6"/>
    </row>
    <row r="30" ht="12.75">
      <c r="D30" s="95"/>
    </row>
  </sheetData>
  <sheetProtection/>
  <mergeCells count="4">
    <mergeCell ref="G10:H10"/>
    <mergeCell ref="A7:H7"/>
    <mergeCell ref="A5:H5"/>
    <mergeCell ref="A4:H4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 Jaroslava</dc:creator>
  <cp:keywords/>
  <dc:description/>
  <cp:lastModifiedBy>Čeledová</cp:lastModifiedBy>
  <cp:lastPrinted>2015-03-26T12:50:26Z</cp:lastPrinted>
  <dcterms:created xsi:type="dcterms:W3CDTF">1999-01-04T06:11:11Z</dcterms:created>
  <dcterms:modified xsi:type="dcterms:W3CDTF">2015-04-21T12:11:02Z</dcterms:modified>
  <cp:category/>
  <cp:version/>
  <cp:contentType/>
  <cp:contentStatus/>
</cp:coreProperties>
</file>