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share\FON\2021+\OKDPI\Dotační monitoring\Aktuální DM\"/>
    </mc:Choice>
  </mc:AlternateContent>
  <xr:revisionPtr revIDLastSave="0" documentId="13_ncr:1_{BA9AF3F1-7B30-4D86-BB78-B287E801968A}" xr6:coauthVersionLast="47" xr6:coauthVersionMax="47" xr10:uidLastSave="{00000000-0000-0000-0000-000000000000}"/>
  <bookViews>
    <workbookView xWindow="24945" yWindow="-1065" windowWidth="28770" windowHeight="15570" xr2:uid="{98A1AC85-A44F-4D0D-9424-37924A86B1D2}"/>
  </bookViews>
  <sheets>
    <sheet name="Otevřené výzvy" sheetId="1" r:id="rId1"/>
  </sheets>
  <externalReferences>
    <externalReference r:id="rId2"/>
  </externalReferences>
  <definedNames>
    <definedName name="_xlnm._FilterDatabase" localSheetId="0" hidden="1">'Otevřené výzvy'!$A$4:$J$70</definedName>
    <definedName name="_Hlk124491378">'Otevřené výzvy'!#REF!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1" l="1"/>
</calcChain>
</file>

<file path=xl/sharedStrings.xml><?xml version="1.0" encoding="utf-8"?>
<sst xmlns="http://schemas.openxmlformats.org/spreadsheetml/2006/main" count="694" uniqueCount="383">
  <si>
    <t>Legenda:</t>
  </si>
  <si>
    <t xml:space="preserve">Dotační monitoring FON MHMP - přehled aktuálně otevřených výzev                                                                                     </t>
  </si>
  <si>
    <t>Nově aktualizované informace</t>
  </si>
  <si>
    <t>Červené písmo</t>
  </si>
  <si>
    <t>Vyčerpané alokace předloženými žádostmi o podporu</t>
  </si>
  <si>
    <t xml:space="preserve">Výzva </t>
  </si>
  <si>
    <t>Dotační specialisté</t>
  </si>
  <si>
    <t>Číslo výzvy/Odkaz</t>
  </si>
  <si>
    <t xml:space="preserve">Předmět výzvy </t>
  </si>
  <si>
    <t>Oprávněný žadatel</t>
  </si>
  <si>
    <t>Zahájení
příjmu žádostí</t>
  </si>
  <si>
    <t>Ukončení příjmu žádostí</t>
  </si>
  <si>
    <t>Alokace výzvy v mil. Kč (celková)</t>
  </si>
  <si>
    <t>Poskytovatel</t>
  </si>
  <si>
    <t>Program</t>
  </si>
  <si>
    <t>Podporované území</t>
  </si>
  <si>
    <t>Poznámka</t>
  </si>
  <si>
    <t xml:space="preserve">Čerpání </t>
  </si>
  <si>
    <t>Oblast</t>
  </si>
  <si>
    <t>Podpora sociálního podnikání (2)</t>
  </si>
  <si>
    <t xml:space="preserve">Cílem této výzvy je podpořit vznik nových a rozvoj stávajících integračních sociálních podniků podle zákona č. 468/2024 Sb., o integračním sociálním podniku (dále jen „integrační sociální podnik“).  Výzva akcentuje vytvoření nových pracovních míst pro osoby se specifickými potřebami a poskytování individualizované integrační podpory, která zaměstnancům z řad osob se specifickými potřebami pomáhá při adaptaci na dané pracovní pozici a v jejich dalším osobním i profesním rozvoji.  </t>
  </si>
  <si>
    <t xml:space="preserve">Nestátní neziskové organizace, a to: • obecně prospěšné společnosti zřízené podle zákona č. 248/1995 Sb., o obecně prospěšných společnostech • ústavy dle § 402-418 zákona č. 89/2012 Sb., občanský zákoník • církevní právnické osoby zřízené podle zákona č. 3/2002 Sb., o církvích a náboženských společnostech, pokud poskytují zdravotní, kulturní, vzdělávací a sociální služby nebo sociálně právní ochranu dětí  • spolky dle § 214-302 zákona č. 89/2012 Sb., občanský zákoník; </t>
  </si>
  <si>
    <t>MPSV</t>
  </si>
  <si>
    <t>OPZ+</t>
  </si>
  <si>
    <t>ČR</t>
  </si>
  <si>
    <t>Naplněná  alokace výzvy z 12,9 % (17.6.2025)</t>
  </si>
  <si>
    <t>Sociální oblast</t>
  </si>
  <si>
    <t xml:space="preserve">Program podpory v oblasti kultury a umění pro rok 2026 a pro víceleté dotace na léta 2027 - 2030 </t>
  </si>
  <si>
    <t>ZDE</t>
  </si>
  <si>
    <t>Program zahrnuje širokou škálu kulturních aktivit a uměleckých oborů:
A.Divadlo
B.Hudba (prezentace hudby, vydávání hudby)
C.Tanec, nonverbální umění a nový cirkus
D.Vizuální umění a rezidenční pobyty (výstavní projekty, festivaly, přehlídky a soutěže, fotografie, nová média, účast na mezinárodních veletrzích výtvarného umění)
E.Literatura (prezentace literatury, vydání autorských děl s vazbou na Prahu)
F.audiovize,
G. mezioborové projekty – nejednoznačně zařaditelné kulturní projekty (víceoborové projekty a festivaly, kulturně-sociální projekty a festivaly, kreativně společenské projekty, móda, designová tvorba a její prezentace, intermediální projekty, cykly přednášek) a další.</t>
  </si>
  <si>
    <t xml:space="preserve">právnická osoba podle zákona č. 89/2012 Sb., občanský zákoník, ve znění pozdějších předpisů (dále jen „občanský zákoník“), tj. spolek, nadace či nadační fond a ústav,  b) církev a náboženská společnost podle zákona č. 3/2002 Sb., o svobodě náboženského vyznání a postavení církví a náboženských společností a o změně některých zákonů (zákon o církvích a náboženských společnostech), ve znění pozdějších předpisů,  c) obecně prospěšná společnost podle občanského zákoníku, d) veřejnoprávní instituce (veřejná vysoká škola, akademie věd apod.), e) podnikající fyzická osoba (pouze s IČO), f) obchodní korporace podle zákona č. 90/2012 Sb., o obchodních korporacích, ve znění pozdějších předpisů, g) subjekt, který vznikl na základě mezinárodní dohody, h) zájmové sdružení právnických osob. </t>
  </si>
  <si>
    <t>Praha</t>
  </si>
  <si>
    <t>Městské dotace</t>
  </si>
  <si>
    <t>Opatření I. Víceletá podpora zpřístupňování kultury a umění.
Opatření II. Podpora zpřístupňování kultury a umění – kulturní zařízení.
Opatření III. Podpora kultury a umění – celoroční činnost.
Opatření IV. Podpora kultury a umění – jednorázový projekt.
Opatření V. Komunitní umění, neprofesionální kulturní aktivity a rozvoj lokalit.
Opatření VI. Investiční podpora.
Opatření VII. Podpora rozmanitosti kulturní infrastruktury.</t>
  </si>
  <si>
    <t>Kultura</t>
  </si>
  <si>
    <t>Bezbariérové chodníky</t>
  </si>
  <si>
    <t>Chodníky</t>
  </si>
  <si>
    <t>výstavbu, rekonstrukce nebo úpravy chodníků, nástupišť linkových spojů a veřejné hromadné dopravy (MHD, integrované dopravy atd.) podél autobusových zastávek a vlastních autobusových zálivů, přechodů pro chodce, které navazují na chodníky, lávek a podchodů pro chodce, které navazují na chodníky;
nasvětlení přechodů pro chodce, které splňují požadavky dle technických kvalitativních podmínek a světelné signalizační zařízení řídící provoz samostatného přechodu pro chodce, ale vždy ve vazbě na bezbariérově upravený přechod pro chodce splňující podmínky ČSN 73 4001 a Pravidel pro financování
úpravy vjezdu do obce;
světelné signalizační zařízení pro řízení provozu na izolované dynamicky řízené křižovatce, vodorovné a svislé dopravní značení, zvýrazňující optické prvky na pozemních komunikacích – zvýrazňující sloupky, obrubníkové odrazky, vodící trvale svítící knoflíky a zvýrazňující knoflíky;
informativní měřiče rychlosti vozidel s informativními ukazateli okamžité rychlosti vozidel, které jsou umístěny ve vzdálenosti maximálně 300 m od přechodů pro chodce, které se nachází v bezprostřední blízkosti mateřských škol, škol, zdravotních zařízení, domovů pro seniory a pečovatelských domů a sportovišť. Tyto přechody musí být řádně označeny a musí odpovídat  platným normám a předpisům tak, aby byla zajištěna bezpečnost chodců;</t>
  </si>
  <si>
    <t>Hlavní město Praha
Městské části</t>
  </si>
  <si>
    <t>SFDI</t>
  </si>
  <si>
    <t>Nutné mít schválený záměr v programu přístupnosti pro všechny na období 2026–2035</t>
  </si>
  <si>
    <t>Doprava</t>
  </si>
  <si>
    <t>Nízkoemisní a bezemisní vozidla pro veřejnou dopravu (VRR)</t>
  </si>
  <si>
    <t>Nízkoemisní a bezemisní vozidla pro veřejnou dopravu</t>
  </si>
  <si>
    <t>Dopravci na základě smlouvy o veřejných službách
v přepravě cestujících</t>
  </si>
  <si>
    <t>10.01.2024</t>
  </si>
  <si>
    <t>MMR</t>
  </si>
  <si>
    <t>IROP</t>
  </si>
  <si>
    <t>Hl. m. Praha</t>
  </si>
  <si>
    <r>
      <t>žadatelé: Dopravci na základě smlouvy o veřejných službách v přepravě cestující</t>
    </r>
    <r>
      <rPr>
        <sz val="11"/>
        <rFont val="Calibri"/>
        <family val="2"/>
        <charset val="238"/>
      </rPr>
      <t>ch; došlo k posunu data ukončení příjmu žádostí z 20. 12. 2024 na 27.6. 2025.</t>
    </r>
  </si>
  <si>
    <t>V této výzvě nejsou zatím žádné registrované projekty. (17.06.2025)</t>
  </si>
  <si>
    <t>Podpora přizpůsobení se změně klimatu, prevence rizika katastrof a odolnosti vůči nim s přihlédnutím k ekosystémovým přístupům</t>
  </si>
  <si>
    <t>Aktivita 1.3.1.1 Tvorba nových a obnova stávajících přírodě blízkých vodních prvků v krajině včetně sídel 
Aktivita 1.3.1.2 Tvorba nových a obnova stávajících vegetačních prvků a struktur, včetně opatření proti vodní a větrné erozi
Aktivita 1.3.1.4 Zakládání a obnova veřejné sídelní zeleně
Aktivita 1.3.1.5 Odstranění či eliminace negativních funkcí odvodňovacích zařízení v krajině</t>
  </si>
  <si>
    <t>Vlastníci a správci pozemků, organizace podílející se na ochraně přírody a krajiny, správci povodí a správci vodních toků, obce a města. </t>
  </si>
  <si>
    <t>AOPK</t>
  </si>
  <si>
    <t>OPŽP 2021-2027</t>
  </si>
  <si>
    <t>Změna výzvy platná od 2. 1. 2025 (změna spočívá v aktualizaci Příručky AOPK ČR včetně příloh pro žadatele).</t>
  </si>
  <si>
    <t>Životní prostředí</t>
  </si>
  <si>
    <t>Posilování ochrany a zachování přírody, biologické rozmanitosti a zelené infrastruktury, a to i v městských oblastech, a snižování všech forem znečištění</t>
  </si>
  <si>
    <t>Aktivita 1.6.1.1 Péče o přírodní stanoviště a druhy, opatření na podporu ohrožených druhů
Aktivita 1.6.1.2 Péče o chráněná území (přírodní dědictví)
Aktivita 1.6.1.3 Omezení šíření invazních nepůvodních a expanzivních druhů
Aktivita 1.6.1.5 Návštěvnická infrastruktura sloužící k usměrnění návštěvníků v chráněných územích a zvýšení povědomí o problematice ochrany přírody</t>
  </si>
  <si>
    <t>Akční plánování v území -IDZ</t>
  </si>
  <si>
    <t>02_23_018</t>
  </si>
  <si>
    <t>Cílem výzvy Akční plánování v území – IDZ (tj. implementace dlouhodobého záměru vzdělávání a rozvoje vzdělávací soustavy kraje) je podpora implementace aktivit a opatření naplánovaných v dlouhodobých záměrech
vzdělávání a rozvoje vzdělávací soustavy v krajích (DZ kraje) a krajských akčních plánech rozvoje vzdělávání, které povedou ke zlepšení kvality vzdělávání na území krajů. Cílem výzvy je také metodická podpora v oblasti prevence sociálního vyloučení ve vzdělávání realizátorům místních akčních plánů rozvoje vzdělávání (MAP).</t>
  </si>
  <si>
    <t>Hlavní město Praha</t>
  </si>
  <si>
    <t>11.07.2023</t>
  </si>
  <si>
    <t>MŠMT</t>
  </si>
  <si>
    <t>OP JAK</t>
  </si>
  <si>
    <t>První uzávěrka byla 31. 7. 2023, další uzávěrky budou vždy poslední den každého následujícího měsíce až do 30. 4. 2025. Počínaje 1. 5. 2025 budou žádosti o podporu přijímány průběžně, a to až do data ukončení příjmu žádostí o podporu (30. 6. 2025).</t>
  </si>
  <si>
    <t>Naplněná  alokace výzvy ze 177 % (16.6.2025)</t>
  </si>
  <si>
    <t>Vzdělávání</t>
  </si>
  <si>
    <t>Rozvoj a modernizace služeb komunitního typu pro ohrožené děti - vybudování a renovace infrastruktury pobytové péče o děti</t>
  </si>
  <si>
    <t>31_24_113</t>
  </si>
  <si>
    <t>Cílem této výzvy je podpořit deinstitucionalizaci pobytové péče pro ohrožené děti v ČR tak, že bude zvýšena dostupnost služeb komunitního typu pro ohrožené děti a rodiny (komunitní služby pobytové, ambulantní a terénní) prostřednictvím transformace stávajících pobytových zařízení a náhrady stávajících zařízení prostřednictvím nově vybudovaných služeb.</t>
  </si>
  <si>
    <t>Hlavní město Praha
Městské části
Příspěvkové organizace
Organizace zakládané hl. městem a MČ</t>
  </si>
  <si>
    <t>12.02.2024</t>
  </si>
  <si>
    <t>NPO</t>
  </si>
  <si>
    <t> </t>
  </si>
  <si>
    <t>Naplněná  alokace výzvy cca 24 % (22.5.2025)</t>
  </si>
  <si>
    <t>Migrační koridory pro živočichy</t>
  </si>
  <si>
    <t>Výzva je určena ke zprůchodnění migračních překážek pro suchozemské i vodní živočichy a opatření k omezování jejich úmrtnosti.</t>
  </si>
  <si>
    <t>Kraje
Městské části hl. města Prahy
Příspěvkové organizace
Ostatní organizace
Nadační fondy
Nestátní neziskové organizace</t>
  </si>
  <si>
    <t>MŽP</t>
  </si>
  <si>
    <t>Naplněná  alokace výzvy cca 40,9 % (16.6.2025)</t>
  </si>
  <si>
    <t>Podpora sociálního bydlení (2)</t>
  </si>
  <si>
    <t>03_24_064</t>
  </si>
  <si>
    <t>Cílem aktivit je zajistit podporu sociálního začleňování osob a skupin osob v bytové nouzi do stavu bydlení a zajistit podporu udržení si bydlení dlouhodobě, spočívající v přímé podpoře cílové skupiny zejména v podpoře zabydlování do bytů s podporou sociální práce. Výzvou jsou podporovány zejména aktivity, které mají přímý dopad na cílovou skupinu, tj. aktivity zaměřené na příčiny problémů cílové skupiny, které spočívají především v přímé práci s cílovou skupinou. V projektech je možné spolu s aktivitami souvisejícími s přímou prací s cílovou skupinou podpořit i aktivity zaměřené na zavádění, posilování a stabilizování standartních systémových nástrojů při poskytování podpory v bydlení, na přenos dobré praxe a vzdělávání pro, zejména, začínající organizace a síťování služeb na podporu bydlení v rámci území.
1) Podpora zabydlování včetně podpory bydlení
2) Podpůrná systémová opatření
3) Přenos dobré praxe</t>
  </si>
  <si>
    <t>Městské části
Příspěvkové organizace
Ostatní organizace
Nadace a nadační fondy
Nestátní neziskové organizace</t>
  </si>
  <si>
    <t>S ohledem na blížící se datum ukončení příjmu žádostí o podporu (30. 06. 2025, 12:00 hodin) výzvy č. 064 OPZ+ a na nastavený časový limit pro dokončení povinné konzultace, nebude možné od 1. 6. 2025 přijímat Návrhy realizací projektů zaměřených na aktivitu 1) Podpora zabydlování včetně podpory bydlení.</t>
  </si>
  <si>
    <t>Naplněná  alokace výzvy 145,8 % (17.6.2025)</t>
  </si>
  <si>
    <t>Ochrana půdy</t>
  </si>
  <si>
    <t>Výzva se zaměřuje na tvorbu nových a obnovu stávajících vegetačních prvků a struktur, včetně opatření proti vodní a větrné erozi a zavádění půdoochranných technologií.</t>
  </si>
  <si>
    <t>Skupina zemědělců
Zemědělské subjekty (malé a střední podniky)</t>
  </si>
  <si>
    <t>Naplněná  alokace výzvy  96 % (13.6.2025)</t>
  </si>
  <si>
    <t>GREENGAS č. 1/2024</t>
  </si>
  <si>
    <t>1/2024</t>
  </si>
  <si>
    <t>Předmětem podpory je instalace nových elektrolyzérů pro účel:
a) výroby vodíku z obnovitelných zdrojů, bez možnosti dodávat elektrickou energii do elektrizační soustavy
b) akumulace elektrické energie do vodíku z přímo připojeného zařízení na výrobu energie z obnovitelných zdrojů nebiologického původu, s možností dodávek elektrické energie do elektrizační soustavy</t>
  </si>
  <si>
    <t>Obce a kraje a jejich příspěvkové organizace a energetická společenství
Právnické osoby</t>
  </si>
  <si>
    <t>ModFond (SFŽP)</t>
  </si>
  <si>
    <t>Zvyšování kapacit sociálního poradenství, sociální prevence a nepobytových služeb péče</t>
  </si>
  <si>
    <t xml:space="preserve">31_24_140 </t>
  </si>
  <si>
    <t>Je podporován nákup nemovitostí včetně pozemků a výstavba, rekonstrukce a úpravy zařízení a zázemí pro poskytování sociálních služeb pro tyto sociální služby (odkazy na § zákona č. 108/2006 Sb. o sociálních službách):
•	Odborné sociální poradenství (§ 37)
•	Služby sociální péče (§ 38) – poskytované v terénní a/nebo ambulantní formě: § 39 až § 46
•	Služby sociální prevence (§ 53): § 54 až § 63</t>
  </si>
  <si>
    <t>Hlavní město Praha
Městské části
Příspěvkové organizace
Ostatní organizace</t>
  </si>
  <si>
    <t>1,15 mld.</t>
  </si>
  <si>
    <t>Došlo k navýšení alokace na 1,15 mld. Kč a posunu termínu příjmu žádostí na 30. 6. 2025</t>
  </si>
  <si>
    <t>Naplněná alokace výzvy z cca  90 % (30.5.2025)</t>
  </si>
  <si>
    <t>Modernizace a rozvoj pobytových služeb sociální péče II</t>
  </si>
  <si>
    <t>31_24_138</t>
  </si>
  <si>
    <t xml:space="preserve">Je podporován nákup nemovitostí včetně pozemků a výstavba, rekonstrukce a úpravy zařízení pro poskytování sociální služby:
•	Odlehčovací služby – pouze v pobytové formě; 
•	Týdenní stacionáře;
•	Domovy pro osoby se zdravotním postižením;
•	Domovy pro seniory;
•	Domovy se zvláštním režimem;
•	Chráněné bydlení.
Sociální služby typu odlehčovací služby, domovů pro seniory a domovů se zvláštním režimem lze podpořit pouze za předpokladu, že budou realizovány ve standardu M1, jak je stanoven v MTS. </t>
  </si>
  <si>
    <t>Došlo k navýšení alokace na 750 mil. Kč a posunu termínu příjmu žádostí na 30. 6. 2025</t>
  </si>
  <si>
    <t>Naplněná alokace výzvy z cca 70 % (30.5.2025)</t>
  </si>
  <si>
    <t>DOBRÉ SOUSEDSTVÍ</t>
  </si>
  <si>
    <t>Grant</t>
  </si>
  <si>
    <t>Cílem programu je podpora projektů a aktivit z různých oblastí, jako je kultura, školství, ochrana mládeže, tělovýchova a sport, nebo ochrana zvířat a přírody.</t>
  </si>
  <si>
    <t>Městské části
aj.</t>
  </si>
  <si>
    <t>Letiště Praha</t>
  </si>
  <si>
    <t>Dobré sousedství</t>
  </si>
  <si>
    <t>Červený Újezd
Dobrovíz
Horoměřice
Hostivice
Hostouň
Jeneč
Kněževes
Malé Kyšice
Pavlov
MČ Přední Kopanina
MČ Praha – Suchdol
MČ Praha 6
MČ Praha 17 - Řepy
Roztoky
Statenice
Středokluky
Svárov
Tuchoměřice
Únětice
Unhošť
Zdiby</t>
  </si>
  <si>
    <t>Veřejná prostranství</t>
  </si>
  <si>
    <t xml:space="preserve">PROGRAM RESTAUROVÁNÍ MOVITÝCH KULTURNÍCH PAMÁTEK </t>
  </si>
  <si>
    <t xml:space="preserve">Z tohoto programu jsou poskytovány finanční příspěvky na úhradu nákladů spojených s obnovou (restaurováním) kulturních památek, zejména takových, které jsou významnými díly výtvarných umění nebo uměleckořemeslnými pracemi a jsou umístěny v budovách zpřístupněných veřejnosti pro kulturní, výchovně-vzdělávací nebo náboženské účely. Jedná se zejména o kulturní památky, jako jsou např. oltáře včetně oltářních obrazů, závěsné obrazy, sochařská díla, kostelní lavice, varhany nebo kazatelny, které jsou umístěny v církevních objektech a dále o soubory uměleckých sochařských a malířských děl a předmětů výtvarného a užitého umění. </t>
  </si>
  <si>
    <t>Vlastník kulturní památky</t>
  </si>
  <si>
    <t>?</t>
  </si>
  <si>
    <t>MK</t>
  </si>
  <si>
    <t>Národní dotace</t>
  </si>
  <si>
    <t>Památky a zdraví</t>
  </si>
  <si>
    <t>Zde</t>
  </si>
  <si>
    <t xml:space="preserve">Program podporuje projekty, jejichž náplní je obnova a oprava kulturních nemovitých památek, díky níž dojde ke zlepšení kvality zdravotní či sociální péče, která je v těchto objektech poskytována. </t>
  </si>
  <si>
    <t xml:space="preserve"> korporace, fundace, ústavy, nestátní zdravotnická zařízení se zaměřením na zdravotní či sociální péči, které provozují nebo chtějí provozovat svoji činnost v budovách s charakterem kulturních památek.  </t>
  </si>
  <si>
    <t>nestanoveno</t>
  </si>
  <si>
    <t>Občanské fórum</t>
  </si>
  <si>
    <t>Nadace občanského fóra</t>
  </si>
  <si>
    <t>Česko-německý fond budoucnosti - Obnova památek</t>
  </si>
  <si>
    <t>Obnova památek</t>
  </si>
  <si>
    <t>Obnova památek:
Rekonstrukce kostelů, kaplí, synagog.
Renovaci křesťanských a židovských hřbitovů.
Obnovu křížových cest, poutních míst a drobných sakrálních památek. a pomníků.
Veškeré náklady spojené se stavebními pracemi na záchranu/obnovu sakrálních památek.</t>
  </si>
  <si>
    <t>Vlastník objektu.</t>
  </si>
  <si>
    <t>Česko-německý fond budoucnosti</t>
  </si>
  <si>
    <t>Projekt je potřeba uskutečnit ve spolupráci s projektovým partnerem z druhé země (pouze u publikací, obnovy židovských památek, vysokoškolských stipendií a některých speciálních výzev to může být jinak).</t>
  </si>
  <si>
    <t>Podpora občanského vzdělávání a výchovy k demokracii</t>
  </si>
  <si>
    <t>02_24_038</t>
  </si>
  <si>
    <t>Cílem výzvy je podpořit celoživotní učení v oblasti občanského vzdělávání a vzdělávání pro udržitelný rozvoj s ohledem na měnící se geopolitickou situaci, prostředí a společenský vývoj. Cíl výzvy bude naplňován prostřednictvím podpory aktivit vedoucích k rozvoji Kompetencí pro demokratickou kulturu a Evropského rámce kompetencí v oblasti udržitelnosti.</t>
  </si>
  <si>
    <t>paměťové instituce – knihovny, archivy, muzea, výzkumné ústavy; 
vysoké školy; 
zařízení pro další vzdělávání pedagogických pracovníků; 
organizace vykonávající činnost v oblasti vzdělávání dospělých jako hlavní nebo vedlejší činnost, vyjma škol a školských zařízení; 
ekocentra; 
science centra.</t>
  </si>
  <si>
    <t>V této výzvě nejsou zatím žádné registrované projekty. (16.6.2025)</t>
  </si>
  <si>
    <t>PORR - Podpora chytrých měst, obcí a regionů</t>
  </si>
  <si>
    <t>1/2025/117D7622</t>
  </si>
  <si>
    <t>Cílem výzvy a z ní poskytnuté podpory je generovat rozvojové impulzy v regionech a lokalitách ČR prostřednictvím podpory pilotních iniciativ chytrých řešení. Výzva naplňuje typové opatření Implementačního plánu Koncepce Smart Cities a vede také k naplňování typového opatření „Využívat SMART řešení v urbánním i venkovském prostoru“ Strategie regionálního rozvoje ČR 2021+
Podporované aktivity:
Aktivita 2 – zavádění živých laboratoří pro testování nových inovativních řešení (Podporováno bude testování a zavádění nových inovativních řešení zaměřených na rozvoj území a zkvalitnění života občanů, konkrétně se jedná o: podporu vytváření živých laboratoří a technické infrastruktury pro živé laboratoře v městském prostředí; podporu využití a zavádění prvků rozšířené a virtuální reality a nezbytné stavební úpravy související s vytvářením a zprovozněním živých laboratoří.)
Aktivita 3 – podpora kreativní ekonomiky prostřednictvím multifunkčních center a klastrů (Budou podporovány akce zaměřené na rozvoj území a na vytváření a zprovoznění sdílených digitálních kreativních center (např. studia, knihovny, co-workingy, veřejné 
instituce, hackerspaces, makerspaces), a to prostřednictvím finanční podpory na: pořízení technického vybavení pro tato centra, např. 3D tiskárny, stroje na práci s materiály, grafický hardware a software; školení personálu těchto center se zaměřením na obsluhu technického, digitálního, kreativního aj. vybavení a nezbytné stavební úpravy související s vytvářením a zprovozněním sdílených digitálních kreativních center)</t>
  </si>
  <si>
    <t>Podpora obnovy a rozvoje regionů</t>
  </si>
  <si>
    <t>Maximální míra dotace činí 50 % celkových způsobilých výdajů. Dolní limit dotace na jednu akci činí 1 mil. Kč. Horní limit dotace na jednu akci činí 20 mil. Kč. Stavební úpravy a náklady mohou tvořit nejvýše 50 % z celkových způsobilých nákladů.</t>
  </si>
  <si>
    <t>Digitalizace</t>
  </si>
  <si>
    <t>eGovernment a kybernetická bezpečnost – SC 1.1 (VRR)</t>
  </si>
  <si>
    <t>Výzva je určena na podporu elektronizace vybraných služeb veřejné správy.</t>
  </si>
  <si>
    <t>17.10.2022</t>
  </si>
  <si>
    <t>Došlo k prodloužení výzvy o 1 rok - do 31. 8. 2025</t>
  </si>
  <si>
    <t>Naplněná alokace výzvy z 71 % (16.6.2025)</t>
  </si>
  <si>
    <t>Integrovaný systém ochrany movitého kulturního dědictví II (ISO II), podprogram C/ Výkupy předmětů kulturní hodnoty mimořádného významu</t>
  </si>
  <si>
    <t>Výkupy kulturních památek a předmětů, které jsou zásadním přínosem pro zhodnocení sbírky muzejní povahy z hlediska dlouhodobé koncepce sbírkotvorné činnosti muzea nebo galerie, která se sbírkou hospodaří, dále historických mobiliářů hradů a zámků a specializovaného archivu.</t>
  </si>
  <si>
    <t xml:space="preserve">Vlastníky nebo správce sbírek zapsaných v Centrální evidenci sbírek muzejní povahy Ministerstva kultury (dle zákona 122/2000 Sb.).
Vlastníky a správce kulturních památek
</t>
  </si>
  <si>
    <t>ne</t>
  </si>
  <si>
    <t>Výkupy předmětů kulturní hodnoty mimořádného významu</t>
  </si>
  <si>
    <t>Vlastníky nebo správce sbírek zapsaných v Centrální evidenci sbírek muzejní povahy Ministerstva kultury (dle zákona 122/2000 Sb.).
Národní památkový ústav
Vlastníky a správce kulturních památek
Specializované archivy při příspěvkových organizacích Ministerstva kultury</t>
  </si>
  <si>
    <t>Akviziční fond</t>
  </si>
  <si>
    <t xml:space="preserve">Nákup uměleckých děl mladších 50 let, které lze prezentovat v kontextu muzea prezentujícího umění, a to v naprosté pluralitě forem a médií. </t>
  </si>
  <si>
    <t>Vlastníci nebo správci muzejních sbírek zapsaných v Centrální evidenci sbírek (CES), mimo státní příspěvkové organizace. </t>
  </si>
  <si>
    <t>Finanční prostředky z Akvizičního fondu mohou být poskytovány muzeím, galeriím a dalším subjektům hospodařícím se sbírkami muzejní povahy podle zákona č. 122/2000 Sb., které mají v CES zapsány sbírky/podsbírky těchto oborů:
výtvarného umění a architektury
uměleckého řemesla
uměleckoprůmyslové práce
fotografie, filmy, videozáznamy a jiná obrazová nebo zvuková média
a další.</t>
  </si>
  <si>
    <t>Podpora sdílené péče</t>
  </si>
  <si>
    <t xml:space="preserve">zvýšení kapacit sdílené dlouhodobé péče prostřednictvím rozvoje kapacit odlehčovací služby a podpory pečujících osob (převáženě jimi jsou ženy) v daném území tak, aby osoby, které poskytují neformální péči osobě závislé na péči v jejím přirozeném sociálním prostředí, mohly pečovat kvalitněji, efektivněji a bez negativního dopadu na svůj psychosociální stav. </t>
  </si>
  <si>
    <t xml:space="preserve">Organizace zřizované městskými částmi hlavního města Prahy dle zákona č.131/2000 Sb., o hlavním městě Praze, a zákona č. 250/2000 Sb., o rozpočtových pravidlech územních rozpočtů. • Organizace zřizované hlavním městem Prahou dle zákona č. 131/2000 Sb., o hlavním městě Praze, a zákona č. 250/2000 Sb. o rozpočtových pravidlech územních rozpočtů. 
NNO
Poskytovatelé sociálních služeb zapsaní v registru poskytovatelů sociálních služeb dle zákona č. 108/2006 Sb., o sociálních službách. </t>
  </si>
  <si>
    <t>V této výzvě nejsou zatím žádné registrované projekty. (17.6.2025)</t>
  </si>
  <si>
    <t>Šablony pro MŠ a ZŠ II</t>
  </si>
  <si>
    <t>02_24_034</t>
  </si>
  <si>
    <t>Cílem výzvy je přispět k zajištění rovného přístupu ke kvalitnímu a inkluzivnímu vzdělávání pro všechny děti, žáky a účastníky zájmového vzdělávání prostřednictvím podpůrných personálních pozic, vzdělávání pracovníků škol a školských zařízení pro zájmové vzdělávání, podpory zavádění inovativních metod vzdělávání za účelem přípravy výuky v souladu s připravovanou revizí rámcových vzdělávacích programů a podpory dětí, žáků a účastníků zájmového vzdělávání ohrožených školním neúspěchem a z marginalizovaných skupin</t>
  </si>
  <si>
    <t>Příspěvkové organizace</t>
  </si>
  <si>
    <t>07.10.2024</t>
  </si>
  <si>
    <t>Naplněná  alokace výzvy z 79,7 % (16.6.2025)</t>
  </si>
  <si>
    <t>Obnova obecního a krajského majetku po živelních pohromách v roce 2024 – dotační titul č. 2</t>
  </si>
  <si>
    <t xml:space="preserve">Cílem výzvy je přispět prostřednictvím dotace k obnově základních funkcí území zabezpečovaných v působnosti územních samosprávných celků a tím odstranit nebo omezit možné důsledky pohrom spočívající v narušení plynulosti, dostupnosti a kvality výkonu veřejné správy. </t>
  </si>
  <si>
    <t>26.03.2024</t>
  </si>
  <si>
    <t>MMR ke dni 13. 8. 2024 aktualizuje vyhlášenou výzvu podprogramu tak, že prodlužuje termín pro ukončení příjmu žádostí o dotaci do 30. 9. 2025, navyšuje limit na jednu podanou žádost na 20 mil. Kč a navyšuje alokaci výzvy na 800 mil. Kč.</t>
  </si>
  <si>
    <t>Naplněná alokace výzvy z 19 % (22.5.2025)</t>
  </si>
  <si>
    <t>Podpora vzniku základní sítě infekčních klinik a oddělení - SC 4.3 (ČR)</t>
  </si>
  <si>
    <t>Podpora ochrany veřejného zdraví - rozvoj kapacit klinik infekčních onemocnění, včetně podpory rozvoje odběrových míst a laboratoří (infrastruktura a přístrojové vybavení).</t>
  </si>
  <si>
    <t>Fakultní nemocnice Bulovka - hlavní město Praha</t>
  </si>
  <si>
    <t>24.04.2024</t>
  </si>
  <si>
    <t xml:space="preserve">Konkrétně se jedná o Fakultní nemocnici Bulovka. Oprávněný žadatel může podat pouze jeden projekt. Došlo k posunu data ukončení příjmu žádostí a ukončení realizace projektů o 6 měsíců. </t>
  </si>
  <si>
    <t>Zdravotnictví</t>
  </si>
  <si>
    <t>Digitální vysokokapacitní sítě</t>
  </si>
  <si>
    <t>VIII. VÝZVA</t>
  </si>
  <si>
    <t>Cílem výzvy je realizace aktivit navazujících na dokončení digitalizace objektů DTM, a provádění opatření, jejichž cílem je vytvoření evidence připravovaných staveb infrastruktury.
Podporovanými aktivitami jsou: vybudování krajských komponent evidence připravovaných staveb infrastruktury.</t>
  </si>
  <si>
    <t>Hlavní město Praha, nebo Institut plánování a rozvoje hl. m. Prahy</t>
  </si>
  <si>
    <t>MPO</t>
  </si>
  <si>
    <t>Nejzazším termínem pro ukončení projektu je 12. 5. 2026, nerozhodne-li Řídicí orgán jinak.</t>
  </si>
  <si>
    <t>Energetické úspory veřejných budov</t>
  </si>
  <si>
    <t>8/2025</t>
  </si>
  <si>
    <t>Snížení energetické náročnosti veřejných budov
Komplexní, či návazné stavební úpravy budov vedoucí ke zlepšení tepelně technických vlastností obvodových konstrukcí budovy.
Systémy využívající odpadní teplo.
Systémy nuceného větrání s rekuperací odpadního tepla.
Rekonstrukce rozvodné a regulační části otopné soustavy.
Modernizace vnitřního osvětlení.
Ostatní opatření vedoucí ke snížení energetické náročnosti budovy ve všech aspektech jejích provozu např. – zavedení energetického managementu, rekonstrukce předávacích stanic tepla, rekonstrukce teplovodních rozvodů v rámci areálových škol, nemocnic apod. s jednou centrální kotelnou.
Zlepšení kvality vnitřního prostředí veřejných budov
Opatření k eliminaci negativních akustických jevů.
Vnější nebo meziokenní stínící prvky.
Výstavba či rekonstrukce obnovitelných zdrojů energie pro veřejné budovy
Výměna zdroje pro vytápění, chlazení nebo přípravu teplé vody využívající fosilní paliva nebo elektrickou energii za – tepelné čerpadlo, kotel na biomasu, kondenzační kotel na zemní plyn, zařízení pro kombinovanou výrobu elektřiny a tepla či chladu využívající obnovitelné zdroje nebo zemní plyn.
Instalace solárně – termických systémů.
Instalace fotovoltaických systémů, včetně bateriové akumulace.
Rekonstrukce či výměna stávajícího OZE za OZE.</t>
  </si>
  <si>
    <t xml:space="preserve">Hlavní město Praha
Městské části
Příspěvkové organizace
Ostatní organizace
</t>
  </si>
  <si>
    <t>NPŽP</t>
  </si>
  <si>
    <t>Dle informací ze SFŽP je k 17. 6. 2025 zbývající alokace 108 mil. Kč. Podpořené projekty musí být realizovány nejpozději do 15. 06. 2026.</t>
  </si>
  <si>
    <t>Energetické úspory</t>
  </si>
  <si>
    <t>Zpracování územní studie krajiny</t>
  </si>
  <si>
    <t>Zpracování studií a plánů (studie systému sídelní zeleně, územní studie krajiny, plán územního systému ekologické stability)
Nelze opětovně financovat projekty, které již byly podpořeny v rámci OPŽP 2014–2020 a žadatel se zavázal v době udržitelnosti k plnění cílů podpory. 
Aktivita 1.3.2.1 Zpracování studií a plánů
- Podaktivita 1.3.2.1.2.095_06 Zpracování územní studie krajiny, ZMV 06 Studie a plány
- Podaktivita 1.3.2.1.3.095_06 Zpracování plánu ÚSES, ZMV 06 Studie a plány</t>
  </si>
  <si>
    <t>Obce s rozšířenou působností zabývající se územním rozvojem.</t>
  </si>
  <si>
    <t>Celkové výdaje projektu nepřesahují 200 000 EUR (včetně DPH).
Minimální výše způsobilých realizačních výdajů činí 100 000 Kč (bez DPH).
Nejzazší datum pro ukončení fyzické a finanční realizace operace je 31. 12. 2029.</t>
  </si>
  <si>
    <t>Ekologické zátěže</t>
  </si>
  <si>
    <t>Podpora je určena na sanace nejvážněji kontaminovaných lokalit, u kterých byla analýzou rizik ověřena kontaminace představující neakceptovatelné riziko pro lidské zdraví, vodní zdroje či ekosystémy.</t>
  </si>
  <si>
    <t>Kraje
Městské části hl. města Prahy
Nadační fondy
Nestátní neziskové organizace</t>
  </si>
  <si>
    <t>Naplněná alokace výzvy z 112,1 % (13.6.2025)</t>
  </si>
  <si>
    <t>eHealth (ČR)</t>
  </si>
  <si>
    <t>Elektronizace vybraných služeb veřejné správy - eHealth.</t>
  </si>
  <si>
    <t>28.11.2023</t>
  </si>
  <si>
    <t>Došlo k prodloužení výzvy o 1 rok - do 28. 11. 2025; 11. 12. 2024 byla výzva dále aktualizována - oprávnění žadatelé a další podmínky.</t>
  </si>
  <si>
    <t>Naplněná alokace výzvy z 9,2 % (16.6.2025)</t>
  </si>
  <si>
    <t>Šablony pro SŠ a VOŠ II</t>
  </si>
  <si>
    <t>02_24_035</t>
  </si>
  <si>
    <t>Podpora aktivit v SŠ a VOŠ naplňujících aktivity Koncepce rozvoje školy nebo ŠAP v souladu s Dlouhodobým záměrem vzdělávání a rozvoje vzdělávací soustavy ČR a navazující aktivity v souladu s pokračující implementací prioritních témat Strategie 2030+ v definovaných oblastech.</t>
  </si>
  <si>
    <t>10.10.2024</t>
  </si>
  <si>
    <t>Naplněná alokace výzvy z 65,5 % (16.06.2025)</t>
  </si>
  <si>
    <t>Diverzitní a flexibilní pracovní kultura (1)</t>
  </si>
  <si>
    <t>03_22_012</t>
  </si>
  <si>
    <t>Výzva podporuje zavádění komplexní flexibilní pracovní kultury, managementu mateřské a rodičovské dovolené a vytváření podmínek pro vznik a rozvoj diverzitního pracovního prostředí podporujícího směřování k vyrovnanému zastoupení žen a mužů v organizaci.</t>
  </si>
  <si>
    <t>Hlavní město Praha
Školy a školská zařízení
Obce a jimi zřizované organizace
Nestátní neziskové organizace
Veřejné výzkumné instituce</t>
  </si>
  <si>
    <t>ČR, EU</t>
  </si>
  <si>
    <t>Došlo k posunu data ukončení příjmu žádostí o podporu na 18. 12. 2025 a posunu nejzazšího data pro ukončení fyzické realizace projektu na 30. 6. 2028.</t>
  </si>
  <si>
    <t>Naplněná  alokace výzvy z 96,7 % (17.6.2025)</t>
  </si>
  <si>
    <t>Oranžová hřiště</t>
  </si>
  <si>
    <t>hriste</t>
  </si>
  <si>
    <t>Grantové řízení Oranžové hřiště je zaměřeno na podporu výstavby a kompletní rekonstrukce dětských, sportovních a víceúčelových či jiných hřišť. Podmínkou je veřejná přístupnost hřiště s výjimkou hřišť u škol a zdravotních a sociálních zařízení.</t>
  </si>
  <si>
    <t>není stanoveno</t>
  </si>
  <si>
    <t>Nadace ČEZ</t>
  </si>
  <si>
    <t>Podpora regionů</t>
  </si>
  <si>
    <t>regiony</t>
  </si>
  <si>
    <t xml:space="preserve">Grantové řízení Podpora regionů je zaměřeno na podporu veřejně prospěšných aktivit. Žadatelé mohou žádat o nadační příspěvek za účelem podpory dětí a mládeže, zdravotnictví, sociální péče, osob s handicapem, vědy, vzdělání, kultury, sportu, dobrovolných hasičů, či životního prostředí.  </t>
  </si>
  <si>
    <t>Podpora poradenského systému</t>
  </si>
  <si>
    <t>02_25_040</t>
  </si>
  <si>
    <t>Cílem výzvy je podpořit metodické vedení poradenských pracovníků mateřských, základních a středních škol prostřednictvím poskytnutí metodické podpory ze strany pedagogicko-psychologických poraden a tím přispět ke sjednocení a zkvalitnění postupů jejich práce.
Aktivity pro pedagogicko-psychologické poradny (dále také „PPP“):
• 4.1.1 Psycholog-metodik
• 4.1.2 Speciální pedagog-metodik
Aktivity pro střediska výchovné péče (dále také „SVP“):
• 4.2.1 Psycholog multidisciplinárního týmu duševního zdraví
• 4.2.2 Speciální pedagog multidisciplinárního týmu duševního zdraví
• 4.2.3 Sociální pedagog multidisciplinárního týmu duševního zdraví
• 4.2.4 Vzdělávání pracovníků ve vzdělávání v SVP
Aktivity pro diagnostické ústavy (dále také „DÚ“), dětské domovy („dále také „DD“), dětské domovy se školou (dále také „DDŠ“) a výchovné ústavy (dále také „VÚ“)
• 4.3.1 Vzdělávání pracovníků ve vzdělávání DÚ, DD, DDŠ, VÚ</t>
  </si>
  <si>
    <t>Právnická osoba vykonávající činnost pedagogicko-psychologické poradny zřizovaná jako příspěvková organizace územního samosprávného celku zapsaná v rejstříku škol a školských zařízení;
Právnická osoba vykonávající činnost střediska výchovné péče, diagnostického ústavu, dětského domova, dětského domova se školou, výchovného ústavu zřizovaná jako příspěvková organizace (dále jen „PO“) MŠMT zapsaná v rejstříku škol a školských zařízení.</t>
  </si>
  <si>
    <t>Naplněná  alokace výzvy z 1 % (17.6.2025)</t>
  </si>
  <si>
    <t>Větrací systémy s rekuperací tepla</t>
  </si>
  <si>
    <t>5/2025</t>
  </si>
  <si>
    <t>Cílem výzvy je motivovat vlastníky a provozovatele mateřských, základních a středních škol k realizaci opatření eliminujících nadměrné koncentrace CO2 a teplotní diskomfort ve školských budovách. Podpořena budou opatření, která je budou snižovat.
Instalace systémů nuceného větrání s rekuperací tepla (zajištění výměny vzduchu s minimalizací tepelných ztrát). Výše dotace: až 9 800 Kč na jednoho žáka podle typu a účinnosti technologie
Venkovní nebo meziokenní stínicí prvky (např. žaluzie, rolety) pro omezení přehřívání tříd. Výše dotace: až 3 700 Kč na každý m² zastíněné plochy</t>
  </si>
  <si>
    <t>Vlastníci a provozovatelé mateřských, základních a středních škol (gymnázium, střední odborná škola a střední odborné učiliště) zřízených dle zákona č. 561/2004 Sb. o předškolním, základním, středním, vyšším odborném a jiném vzdělávání (školský zákon), v platném znění.</t>
  </si>
  <si>
    <t>Dle informací ze SFŽP je k 17.6.2025 zbývající alokace 99 mil. Kč.</t>
  </si>
  <si>
    <t>Vznik a modernizace urgentních příjmů - SC 4.3 ( ČR)</t>
  </si>
  <si>
    <t>Primární péče - vznik a modernizace sítě urgentních příjmů, včetně opatření usnadňující přístup marginalizovaným skupinám a podpory lékařské pohotovostní služby.</t>
  </si>
  <si>
    <t>Hlavní město Praha
Příspěvkové organizace
Subjekty poskytující veřejnou službu v oblasti zdravotní péče podle zákona č. 372/2011 Sb.,  o zdravotních službách a podmínkách jejich poskytování</t>
  </si>
  <si>
    <t>Řídicí orgán IROP oznamuje, že  26. 2. 2025 ve 14.00 dochází ke znovuotevření příjmu žádostí o dotaci k 103., 104. a 105. výzvě Vznik a modernizace urgentních příjmů. Zároveň oznamuje, že k témuž okamžiku dochází k revizi  Specifických pravidel pro žadatele a příjemce.</t>
  </si>
  <si>
    <t>V této výzvě nejsou zatím žádné registrované projekty. (4.6.2025)</t>
  </si>
  <si>
    <t>TRANSGOV Č. 1/2025</t>
  </si>
  <si>
    <t>1/2025</t>
  </si>
  <si>
    <t>Předmětem podpory je nákup nových vozidel jako náhrada vozidel MHD na fosilní paliva (přednostně jako náhrada vozidel se vznětovým motorem, v případě, že takovými vozidly způsobilý žadatel nedisponuje, nebo taková vozidla nejsou daňově odepsána, je způsobilou i náhrada vozidel s pohonem na zemní plyn, příp. jiná fosilní paliva). Podporovány jsou:
• Autobus s elektro pohonem
• Autobus s vodíkovým pohonem
• Trolejbus
• Tramvaj</t>
  </si>
  <si>
    <t>Právnické a fyzické osoby podnikající v oblasti městské hromadné dopravy v souladu se zákonem č.194/2010 Sb. o veřejných službách v přepravě cestujících a o změně dalších zákonů.</t>
  </si>
  <si>
    <t>RES+ č. 1/2025 – Fotovoltaické elektrárny do 5 MWp s vlastní spotřebou</t>
  </si>
  <si>
    <t>RES+ č. 1/2025</t>
  </si>
  <si>
    <t>Instalace nových fotovoltaických elektráren (FVE) s instalovaným výkonem nad 50 kWp (pro projekty/subjekty dle kapitoly 3.1 výzvy  nad 10 kWp) a do 5 MWp (včetně) s vlastní spotřebou vyrobené elektřiny.
Podporovány jsou samostatné projekty FVE s jedním předávacím místem do distribuční nebo přenosové soustavy.
Společně s poskytovanou podporou na instalaci FVE mohou být dále podpořeny:
Systémy bateriové akumulace vyrobené elektřiny
Systémy výroby vodíku elektrolýzou vody</t>
  </si>
  <si>
    <t>Stávající nebo budoucí držitelé licence pro podnikání v energetických odvětvích (výroba elektřiny)
Žadatelé, kteří nebudou držiteli licence, za předpokladu, že provoz předmětu podpory mají smluvně zajištěn subjektem, který je držitelem licence pro podnikání v energetických odvětvích</t>
  </si>
  <si>
    <t>Realizace podpořených projektů: nejpozději do 3 let od vydání rozhodnutí.
Výše příspěvku je max. 30 % z celkových způsobilých výdajů projektu.</t>
  </si>
  <si>
    <t>Výzva RES+ č. 4/2025 – Komunální a komunitní fotovoltaické elektrárny</t>
  </si>
  <si>
    <t>RES+ č. 4/2025</t>
  </si>
  <si>
    <t>Sdružené komunální a komunitní projekty výstavby nových fotovoltaických elektráren (dále jen „FVE“) s instalovaným výkonem do 1 MWp (včetně) na jedno předávací místo do elektrizační soustavy (dále jen “ES”) s vlastní spotřebou vyrobené elektřiny.
Podporovány jsou:
-Sdružené projekty výstavby FVE, které zahrnují více dílčích projektů s více než jedním předávacím místem do ES umístěných na území obce nebo na území maximálně tří vzájemně sousedících obcí s rozšířenou působností, příp. na území hlavního města Prahy na objektech či pozemcích žadatele a/nebo na objektech či pozemcích vlastněných organizacemi zřízenými či vlastněnými žadatelem
Společně s poskytovanou podporou na instalaci FVE mohou být dále podpořeny:
-Systémy bateriové akumulace vyrobené elektřiny
-Systémy výroby vodíku elektrolýzou vody
-Vynucené investice do renovací konstrukcí střech, na kterých budou instalovány FVE, a do modernizace elektroinstalace v budovách s nově instalovanými FVE
-Zavedení energetického managementu včetně řídícího softwaru a měřících a řídících prvků pro optimalizaci výroby a spotřeby energie, projektová příprava a činnost odborného technického a autorského dozoru a BOZP</t>
  </si>
  <si>
    <t>Maximální míra podpory na instalaci FVE zahrnující vynucené investice do renovací konstrukcí střech, na kterých budou instalovány FVE, a do modernizace elektroinstalace činí 45 % způsobilých výdajů, na bateriovou akumulaci, elektrolyzér a další investice činí maximální míra podpory 30 % způsobilých výdajů.
Realizace podpořených projektů: nejpozději do 5 let od vydání rozhodnutí.</t>
  </si>
  <si>
    <t>Udržitelná městská doprava a mobilita</t>
  </si>
  <si>
    <t>Předmětem podpory je nákup nových elektromobilů/vozidel s vodíkovým pohonem a nových nákladních elektrokol</t>
  </si>
  <si>
    <t>Kraje
Městské části hl. města Prahy
Příspěvkové organizace územních samosprávných celků
aj.</t>
  </si>
  <si>
    <t>Péče o krajinné prvky</t>
  </si>
  <si>
    <t>15/2024</t>
  </si>
  <si>
    <t>Předmětem podpory je péče o vybrané krajinné prvky evidované v LPIS (veřejný registr půdy) jako ekologicky významné prvky (EVP):
Mez; Terasa; Travnatá údolnice; Skupina dřevin; Stromořadí; Solitérní dřevina; Příkop; Mokřad; Skalka
které v době podání žádosti nejsou způsobilé pro zařazení do režimů pro klima a životní prostředí v rámci zemědělských podpor.
Podrobněji v textu výzvy. Pro každý druh krajinného prvku je navržen vhodný soubor opatření viz Příloha č. 1 – 9 výzvy.</t>
  </si>
  <si>
    <t>Vlastník pozemku, na kterém se krajinný prvek evidovaný v LPIS nachází, případně osoba, která je na základě jiného písemného dokumentu (souhlasu) oprávněna opatření realizovat.</t>
  </si>
  <si>
    <t>Min. výše podpory na jeden projekt činí 10 tis. Kč.
Max. výše podpory na jeden projekt činí 1 mil. Kč.
Míra podpory činí 100 % z celkových způsobilých výdajů.</t>
  </si>
  <si>
    <t>Vznik center duševního zdraví</t>
  </si>
  <si>
    <t xml:space="preserve">Podporován bude vznik a provoz nových center duševního zdraví (CDZ) s následujícím zaměřením: a) centrum duševního zdraví pro osoby se závažným chronickým duševním onemocněním  b) centrum duševního zdraví pro osoby s nařízeným ochranným léčením  c) centrum duševního zdraví pro děti a adolescenty d) centrum duševního zdraví pro seniory e) centrum duševního zdraví pro osoby s adiktologickou poruchou </t>
  </si>
  <si>
    <t xml:space="preserve">Poskytovatelé zdravotních služeb dle zákona č. 372/2011 Sb., o zdravotních službách, ve znění pozdějších předpisů, kteří jsou držiteli oprávnění pro poskytování zdravotních služeb pro jednu z následujících služeb: • odbornost 350 – centrum duševního zdraví pro osoby se závažným chronickým duševním onemocněním  • odbornost 355 – centrum duševního zdraví pro osoby s nařízeným ochranným léčením  • odbornost 360 – centrum duševního zdraví pro děti a dorost • odbornost 370 – centrum duševního zdraví pro seniory  • odbornost 922 - centrum duševního zdraví pro osoby s adiktologickou poruchou  </t>
  </si>
  <si>
    <t>Dostupné nájemní bydlení FN2</t>
  </si>
  <si>
    <t>Výzva I</t>
  </si>
  <si>
    <t>Program na podporu dostupného nájemního bydlení přináší veřejnému sektoru a soukromým investorům možnost získat zvýhodněný úvěr na výstavbu, rekonstrukci nebo pořízení bytů, které budou následně pronajímány. Nájemné u takto vzniklých bytových jednotek nesmí překročit 90 % tržního nájemného v dané lokalitě.Cílem je podpořit vznik nebo rekonstrukci nejméně 800 bytových jednotek. Spodní finanční limit pro jednu žádost je stanoven na 100 milionů.
Národní rozvojová banka v programu nabídne zvýhodněné úvěry, které podpoří větší bytové projekty s předpokládanými náklady nad 250 milionů korun. Cílem bude výstavba, rekonstrukce nebo nákup velkých bytových projektů – počítá se se zájmem ze strany především větších investorů, krajů a metropolí. Žadatelé mohou formou podřízeného úvěru získat až 80 % z celkové částky způsobilých nákladů, přičemž alespoň 10 % musí být hrazeno z vlastních zdrojů. Úroková sazba se bude pohybovat v rozmezí 1 – 2 % p. a. Počítá se rovněž se zapojením soukromých finančních institucí, a to nejméně v objemu 10 % předpokládaných nákladů projektu.</t>
  </si>
  <si>
    <t>Municipality
Malé a střední podniky
Velké podniky</t>
  </si>
  <si>
    <t>NRB</t>
  </si>
  <si>
    <t>Dostupné nájemní bydlení</t>
  </si>
  <si>
    <t>Odstranění stavebních materiálů s obsahem azbestu</t>
  </si>
  <si>
    <t>4/2025</t>
  </si>
  <si>
    <t>Zdravotně a environmentálně bezpečná demontáž střešních krytin a krovů s obsahem azbestu u objektů, které v historii či současnosti souvisely či souvisí se zemědělskou činností.
Předání odpadu s obsahem azbestu vzniklého demontáží (včetně dopravy) k odstranění v souladu se zákonem č. 541/2020 Sb., o odpadech.</t>
  </si>
  <si>
    <t>Oprávněnými žadateli jsou zemědělští prvovýrobci / podnikatelé dle § 2e zákona č. 252/1997 Sb., a to pouze pokud se jedná o malý nebo mikro podnik.
Vlastnictví budovy, jejíž součástí je střešní krytina či krov s obsahem azbestu, nerozhoduje.</t>
  </si>
  <si>
    <t>Zelená infrastruktura (VRR)</t>
  </si>
  <si>
    <t xml:space="preserve"> Revitalizace, modernizace a dostupnost stávajících veřejných prostranství ve vazbě na zelenou infrastrukturu. Revitalizace a úprava nevyužívaných ploch, vznik a dostupnost nového veřejného prostranství ve vazbě na zelenou infrastrukturu.</t>
  </si>
  <si>
    <t>Hlavní město Praha
Městské části
Organizace zakládané hl. městem a MČ
Veřejné výzkumné instituce</t>
  </si>
  <si>
    <t>25.01.2024</t>
  </si>
  <si>
    <t xml:space="preserve">Prodloužení nejzazšího data ukončení realizace projektu na 31. 10. 2029. Dále došlo k posunu data příjmu žádostí o podporu o 1 rok. </t>
  </si>
  <si>
    <t>Naplněná  alokace výzvy z 9,2 % (16.6.2025)</t>
  </si>
  <si>
    <t>ŽIVEL 2 - Obnova obecního a krajského majetku</t>
  </si>
  <si>
    <t>Živel 2</t>
  </si>
  <si>
    <r>
      <t xml:space="preserve">Výzva je zaměřena na řešení následků škod způsobených živelními pohromami, které nastaly po 1. lednu 2025 včetně, na území krajů a obcí, pro něž </t>
    </r>
    <r>
      <rPr>
        <b/>
        <sz val="11"/>
        <color rgb="FF000000"/>
        <rFont val="Aptos Narrow"/>
        <family val="2"/>
        <charset val="238"/>
        <scheme val="minor"/>
      </rPr>
      <t>nebyly vyhlášeny krizové stavy.</t>
    </r>
  </si>
  <si>
    <t>Oprávněnými žadateli o dotaci jsou kraje, obce a městské části hlavního města Prahy.</t>
  </si>
  <si>
    <t xml:space="preserve">Výzva se týká živelních pohrom, které nastaly po 1. lednu 2025 včetně. </t>
  </si>
  <si>
    <t>Výzva pro předkládání žádostí o podporu v rámci opatření 06 – ITS ve městech</t>
  </si>
  <si>
    <t>Rozvoj systémů a služeb ITS, infrastruktur prostorových dat, sítí a služeb elektronických komunikací pro poskytování informací o dopravním provozu a pro dynamické řízení dopravy (např. dopravní ústředny ve městech pro koordinaci signálních plánů křižovatek). Kompatibilita systémů a kontinuity služeb ITS mezi jednotlivými systémy na místní a regionální úrovni.
Implementace dopravních detektorů, kamerových systémů pro ITS systémy a prostorových dat, včetně řešení přenosu dat. Pořizování a instalace technických zařízení sloužících k získávání statických a dynamických dat o dopravě včetně přenosu těchto dat směrem ke koncovým uživatelům. Ostatní výše nespecifikované prvky a aplikace ITS a C-ITS.</t>
  </si>
  <si>
    <t>Vlastníci/správci dotčené infrastruktury</t>
  </si>
  <si>
    <t>MD</t>
  </si>
  <si>
    <t>OPD</t>
  </si>
  <si>
    <t>Pražská metropolitní oblast</t>
  </si>
  <si>
    <t>Nejzazší datum pro ukončení fyzické realizace operace: 31. 12. 2029.</t>
  </si>
  <si>
    <t>Výzva pro předkládání projektů v rámci opatření 08 – Infrastruktura městské drážní dopravy (novostavby a modernizace)</t>
  </si>
  <si>
    <t xml:space="preserve">Výstavba nových tramvajových a trolejbusových tratí (v Praze též úseků metra) s důrazem na propojení významných dopravních uzlů dosud nenapojených částí města s centry měst. Výstavba technického zázemí a infrastruktury městské drážní dopravy, přičemž podporovány budou pouze projekty s přímým dopadem na uživatele městské drážní dopravy (cestující). Komplexní modernizace tramvajových a trolejbusových tratí s důrazem na zvýšení kvality dopravní cesty, zvyšování cestovní rychlosti a snížení negativních externalit městské drážní dopravy. Modernizace technického zázemí a infrastruktury městské drážní dopravy, přičemž podporovány budou pouze projekty s přímým dopadem na uživatele městské drážní dopravy (cestující). </t>
  </si>
  <si>
    <t>Akční plánování v území – MAP II</t>
  </si>
  <si>
    <t>02_25_041</t>
  </si>
  <si>
    <t xml:space="preserve">Cílem výzvy je podpora hladkého a úspěšného přechodu mezi druhy škol, případně jejich stupni, konkrétně dětí z mateřské do základní školy a žáků 1. stupně základních škol do 2. stupně. Výzva umožní také implementaci vybraných priorit a opatření území, které jsou uvedené v akčních plánech navázaných na Strategický rámec MAP do roku 2028. </t>
  </si>
  <si>
    <t>územní samosprávné celky:- obce; - městské části hlavního města Praha; aj.</t>
  </si>
  <si>
    <t>Povinné aktivity: Aktivita 1:  Řízení projektu  Aktivita 2: Opatření pro usnadnění přechodu dětí a žáků mezi MŠ a ZŠ a mezi 1. a 2. stupněm ZŠ Volitelné aktivity: Aktivita 3: Integrace škol v území a sdílené kapacity prostřednictvím společenství obcí Aktivita 4: Implementace akčních plánů Aktivita 5: Podpora změn v oblasti stravování ve školách</t>
  </si>
  <si>
    <t>Sociální inovace pro budoucnost</t>
  </si>
  <si>
    <t>03_23_057</t>
  </si>
  <si>
    <t>1. Poznání skutečného problému, jeho reálných příčin a potřeb cílové skupiny (např. empatický výzkum, rešerše, analýzy) 2. Testování možných řešení problému (ideace, prioritizace, tvorba a testování prototypů) 3. Navázání spolupráce se všemi důležitými aktéry (a jejich zapojení do tvorby řešení)  4. Vyhodnocování 5.Rozvoj kapacit příjemce a partnerů.</t>
  </si>
  <si>
    <t>Hlavní město Praha
Příspěvkové organizace HMP
Organizace zakládané hl. městem
Veřejné výzkumné instituce
Poskytovatelé sociálních služeb
Nadace a nadační fondy
Nestátní neziskové organizace</t>
  </si>
  <si>
    <t>13.10.2023</t>
  </si>
  <si>
    <t>K 15. 10. 2024 byla alokace navýšena na 143 mil. Kč.</t>
  </si>
  <si>
    <t>Naplněná  alokace výzvy z 143,3 % (2.6.2025)</t>
  </si>
  <si>
    <t>Inkubační fáze šíření (2)</t>
  </si>
  <si>
    <t>03_24_070</t>
  </si>
  <si>
    <t>Cílem výzvy je podpořit žadatele se specifickým přístupem/metodou/know-how, kteří toto know-how chtějí předat dalším organizacím a tím zlepšit situaci klientů (koncových uživatelů) těchto organizací.</t>
  </si>
  <si>
    <t>Naplněná  alokace výzvy z 83,3 % (2.6.2025)</t>
  </si>
  <si>
    <t>Realizační fáze šíření</t>
  </si>
  <si>
    <t>03_23_050</t>
  </si>
  <si>
    <t>Cílem výzvy je podpořit žadatele se specifickým přístupem/metodou/know-how, aby toto know_x0002_how předali/naučili dalším organizacím a tím zlepšili situaci klientů (koncových uživatelů) těchto organizací.</t>
  </si>
  <si>
    <t>Hlavní město Praha
Příspěvkové organizace HMP
Organizace zakládané hl. městem
Veřejné výzkumné instituce
Poskytovatelé sociálních služeb
Nadace a nadační fondy</t>
  </si>
  <si>
    <t>22.03.2023</t>
  </si>
  <si>
    <t> Oprávněným žadatelem této výzvy je pouze subjekt, který před datem podání žádosti o podporu do této výzvy realizoval projekt podpořený ve výzvě č. 03_22_021, 03_22_022, 03_23_051, 03_23_057 nebo 03_23_070 v Prioritě 3 Sociální inovace v OPZ+. Zároveň platí, že datum zahájení realizace projektu v této výzvě musí následovat až po datu ukončení realizace předcházejícího projektu podpořeného v některé z výše uvedených výzev.</t>
  </si>
  <si>
    <t>Naplněná  alokace výzvy z 64,1 % (2.6.2025)</t>
  </si>
  <si>
    <t>Realizační fáze vývoje řešení</t>
  </si>
  <si>
    <t>03_23_051</t>
  </si>
  <si>
    <t>Výzva je zaměřená na podporu organizací na cestě ke změně systému. Cílem výzvy je podpořit taková řešení tíživých sociálních problémů, která mají potenciál přinést zásadní pozitivní změnu kvality života pro podstatnou část cílové skupiny.</t>
  </si>
  <si>
    <t>24.03.2023</t>
  </si>
  <si>
    <t>Naplněná  alokace výzvy z 145 % (17.6.2025)</t>
  </si>
  <si>
    <t>Politiky, které fungují: tvořte, testujte, upravujte</t>
  </si>
  <si>
    <t xml:space="preserve">1. Zjišťování potřeb a prohlubování znalostí o problému, stávající situaci a jejím možném budoucím vývoji  2. Tvorba a testování možných řešení problému 3. Ověřování řešení  4. Spolutvorba se všemi důležitými aktéry a navázání spolupráce  5. Reflexe možných budoucností 6. Vyhodnocování 7. Prohlubování znalostí příjemce, partnerů, zapojených organizací a relevantních stakeholderů ve věcných tématech, používaných metodách a jejich šíření v rámci veřejné správy </t>
  </si>
  <si>
    <t>Hlavní město Praha
Poskytovatelé sociálních služeb 
Školy a školská zařízení 
Nadace a nadační fondy
Nestátní neziskové organizace</t>
  </si>
  <si>
    <t xml:space="preserve"> Povinná konzultace s vyhlašovatelem výzvy před předložením žádosti o podporu. </t>
  </si>
  <si>
    <t>Potravinová pomoc dětem v sociální nouzi (2)</t>
  </si>
  <si>
    <t>03_25_081</t>
  </si>
  <si>
    <t>Zajištění školního stravování dětí v mateřských školách, žáků a žákyň v základních školách a středních školách (gymnázium, střední odborná škola a střední odborné učiliště), včetně škol speciálních, žáků a žákyň v konzervatořích, dětí, žáků a žákyň a studentů a studentek ve školských výchovných a ubytovacích zařízeních typu domov mládeže a internát a v zařízeních školního stravování, jejichž rodina je ohrožena chudobou a materiální nebo potravinovou deprivací nebo se ocitla v nepříznivé finanční situaci, a umožnit tak nejen zlepšení podmínek pro řádný průběh jejich školní docházky, ale i předcházet případnému sociálnímu vyloučení.</t>
  </si>
  <si>
    <t>Naplněná  alokace výzvy z 93,6 % (17.6.2025)</t>
  </si>
  <si>
    <t>Deinstitucionalizace sociálních služeb (MRR)</t>
  </si>
  <si>
    <t>Deinstitucionalizace sociálních služeb za účelem sociálního začleňování.</t>
  </si>
  <si>
    <t>Hlavní město Praha
Příspěvkové organizace</t>
  </si>
  <si>
    <t>15.11.2023</t>
  </si>
  <si>
    <t>méně rozvinuté regiony (nevztahuje se na území hl. m. Prahy)</t>
  </si>
  <si>
    <t>Naplněná  alokace výzvy z 22,7 % (16.6.2025)</t>
  </si>
  <si>
    <t>Deinstitucionalizace sociálních služeb (PR)</t>
  </si>
  <si>
    <t>přechodové regiony (nevztahuje se na území hl. m. Prahy)</t>
  </si>
  <si>
    <t>Naplněná  alokace výzvy z 17,2 % (16.6.2025)</t>
  </si>
  <si>
    <t>Střední školy (VRR)</t>
  </si>
  <si>
    <t>Výzva je určena na zlepšení kvality vzdělávací infrastruktury pro střední školy.</t>
  </si>
  <si>
    <t>Hlavní město Praha
Příspěvkové organizace
Organizace zřizované nebo zakládané HMP</t>
  </si>
  <si>
    <t>30.11.2022</t>
  </si>
  <si>
    <t> Podpořeny budou prioritní projekty v souladu s Regionálními akčními plány jednotlivých krajů.</t>
  </si>
  <si>
    <t>Naplněná  alokace výzvy z 49,2 % (16.6.2025)</t>
  </si>
  <si>
    <t>Bytové domy</t>
  </si>
  <si>
    <t>NZÚ</t>
  </si>
  <si>
    <t>Zateplení rodinných a bytových domů (zateplení fasády, střechy, stropů, podlah, výměny oken a dveří, stínicí technika)
Stavbu rodinných a bytových domů v tzv. pasivním standardu (pasivní domy)
Nákup rodinných domů a bytů s velmi nízkou energetickou náročností
Solární termické a fotovoltaické systémy
Výměnu neekologických zdrojů tepla za tepelná čerpadla či zdroje na biomasu
Akumulační nádrže na zachytávání dešťové vody, využívání odpadní vody
Zelené střechy
Využívání tepla z odpadní vody, ohřev vody
Systémy řízeného větrání se zpětným získáváním tepla (ZZT)
Pořízení a instalaci dobíjecích stanic pro osobní vozidla</t>
  </si>
  <si>
    <t>Městské části
Hlavní město Praha</t>
  </si>
  <si>
    <t>Dostupné nájemní bydlení FN1</t>
  </si>
  <si>
    <t>1/DB/2024</t>
  </si>
  <si>
    <t>Dotačně-úvěrový program dostupné nájemní bydlení pro CS vymezenou příjmem a profese, se sníženým nájemným. Žadateli jsou jakékoliv PO viz Oprávněný žadatel, udržitelnost 20 let.</t>
  </si>
  <si>
    <t>01.10.2024</t>
  </si>
  <si>
    <t>SFPI</t>
  </si>
  <si>
    <t>Dne 29. 5. 2025 došlo k aktualizaci Příručky pro žadatele o podporu.
Dne 13. 5. 2025 došlo k aktualizaci dokumentů v části Žádost o poskytnutí podpory a Metodické pokyny. Při podání Žádosti o poskytnutí podpory je nutné postupovat v souladu s aktuálně platnou metodikou a v rámci příloh předložit aktualizované verze dokumentů.</t>
  </si>
  <si>
    <t>Bydlení</t>
  </si>
  <si>
    <t>Nová ELENA (European Local ENergy Assistance)</t>
  </si>
  <si>
    <t>Elena</t>
  </si>
  <si>
    <t>Cílem programu Nová ELENA (European Local ENergy Assistance) je usnadnit realizaci energeticky úsporných opatření metodou EPC. Je zaměřen na renovace stávajících nemovitostí a cílené investice do stavebních a technologických opatření. NRB prostřednictvím něho nabízí komplexní servis při přípravě energeticky úsporných projektů za zlomek nákladů. 
Obce a veřejné subjekty, které řeší úspory energií na úřadech, mohou program Nová ELENA využít nejen pro přípravu projektů, ale i pro vytvoření zadávací dokumentace a zpracování žádosti o dotaci z Operačního programu Životního prostředí. Všechny tyto služby jsou jen za desetinu potřebných nákladů.</t>
  </si>
  <si>
    <t>ELENA</t>
  </si>
  <si>
    <t>Podpora je poskytována ve formě finanční podpory pro každou část Poradenství a činí až 90 % z ceny Poradenství EPC. Cena Poradenství EPC je výsledkem minitendru uspořádaného mezi Poradci, s kterými má Banka uzavřenou Rámcovou dohodu. Zadávání veřejných zakázek na základě Rámcové dohody bude probíhat s obnovením soutěže postupem dle § 135 ZZVZ (tzv. minitendr). Poradci soutěží v minitendru pro konkrétní projekt, pro konkrétní nemovitosti Žadatele, které jsou předmětem podané Žádosti o poskytnutí
poradenství.</t>
  </si>
  <si>
    <t>Karolina Špačková (karolina.spackova@praha.eu; mob.: +420 778 489 827);
Michal Vokurka (michal.vokurka@praha.eu; mob.: +420 776 404 965);
Marie Kučerová (marie.kucerova@praha.eu; mob.: +420 778 700 365)</t>
  </si>
  <si>
    <t>Michal Vokurka (michal.vokurka@praha.eu; mob.: +420 776 404 965);
Milan Věrtelář (milan.vertelar@praha.eu; tel.: +420 236 00 3905);
Marie Kučerová (marie.kucerova@praha.eu; mob.: +420 778 700 365);</t>
  </si>
  <si>
    <t>Ota Pačes (ota.paces@praha.eu; tel.: +420 236 00 3318)
Filip Hlaváček (filip.hlavacek@praha.eu; tel.: +420 236 00 3919)</t>
  </si>
  <si>
    <t>Filip Hlaváček (filip.hlavacek@praha.eu; tel.: +420 236 00 3919);
Martina Sommerová (martina.sommerova@praha.eu; tel.: +420 236 00 3904);
Ota Pačes (ota.paces@praha.eu; tel.: +420 236 00 3318)</t>
  </si>
  <si>
    <t>Marie Kučerová (marie.kucerova@praha.eu; mob.: +420 778 700 365);
Michal Vokurka (michal.vokurka@praha.eu; mob.: +420 776 404 965)</t>
  </si>
  <si>
    <t>Marie Kučerová (marie.kucerova@praha.eu; mob.: +420 778 700 365);
Martina Sommerová (martina.sommerova@praha.eu; tel.: +420 236 00 3904)</t>
  </si>
  <si>
    <t>Milan Věrtelář (milan.vertelar@praha.eu; tel.: +420 236 00 3905);
Martin Škréta (martin.skreta@praha.eu; tel.: +420 236 00 2537);
Michal Vokurka (michal.vokurka@praha.eu; mob.: +420 776 404 965)</t>
  </si>
  <si>
    <t>Filip Hlaváček (filip.hlavacek@praha.eu; tel.: +420 236 00 3919);
Martina Sommerová (martina.sommerova@praha.eu; tel.: +420 236 00 3904);</t>
  </si>
  <si>
    <t>Town Twinning</t>
  </si>
  <si>
    <t>CERV-2025-CITIZENS-TOWN-TT</t>
  </si>
  <si>
    <t>1.Zvyšování povědomí o Listině základních práv EU
2.Posilování občanského sektoru
3.Strategické soudní spory (litigace)
4.Boj proti trestným činům z nenávisti a nenávistným projevům
5.Podpora ochrany oznamovatelů (whistleblowerů)</t>
  </si>
  <si>
    <t>města, obce a další úrovně místních samospráv, jejich výbory pro partnerství nebo neziskové organizace zastupující místní samosprávy
• mezinárodní organizace (nevztahují se na ně podmínky způsobilých zemí)</t>
  </si>
  <si>
    <t>5 mil. EUR</t>
  </si>
  <si>
    <t>EU</t>
  </si>
  <si>
    <t>Program CERV</t>
  </si>
  <si>
    <t>výše grantu až 90 % celkových nákladů projektu
minimálně 2 partneři z různých zemí (alespoň 1 z členského státu EU)</t>
  </si>
  <si>
    <t>Mezinárodní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</si>
</sst>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charset val="238"/>
      <scheme val="minor"/>
    </font>
    <font>
      <sz val="11"/>
      <color rgb="FFFF0000"/>
      <name val="Aptos Narrow"/>
      <family val="2"/>
      <charset val="238"/>
      <scheme val="minor"/>
    </font>
    <font>
      <u/>
      <sz val="11"/>
      <color theme="10"/>
      <name val="Aptos Narrow"/>
      <family val="2"/>
      <charset val="238"/>
      <scheme val="minor"/>
    </font>
    <font>
      <b/>
      <sz val="16"/>
      <color theme="1"/>
      <name val="Aptos Narrow"/>
      <family val="2"/>
      <charset val="238"/>
      <scheme val="minor"/>
    </font>
    <font>
      <b/>
      <sz val="14"/>
      <color theme="1"/>
      <name val="Aptos Narrow"/>
      <family val="2"/>
      <charset val="238"/>
      <scheme val="minor"/>
    </font>
    <font>
      <b/>
      <sz val="18"/>
      <color theme="1"/>
      <name val="Aptos Narrow"/>
      <family val="2"/>
      <charset val="238"/>
      <scheme val="minor"/>
    </font>
    <font>
      <sz val="14"/>
      <color theme="1"/>
      <name val="Aptos Narrow"/>
      <family val="2"/>
      <charset val="238"/>
      <scheme val="minor"/>
    </font>
    <font>
      <sz val="14"/>
      <color rgb="FFFF0000"/>
      <name val="Aptos Narrow"/>
      <family val="2"/>
      <charset val="238"/>
      <scheme val="minor"/>
    </font>
    <font>
      <b/>
      <sz val="12"/>
      <color rgb="FFFFFFFF"/>
      <name val="Calibri"/>
      <family val="2"/>
      <charset val="238"/>
    </font>
    <font>
      <sz val="12"/>
      <color theme="1"/>
      <name val="Aptos Narrow"/>
      <family val="2"/>
      <charset val="238"/>
      <scheme val="minor"/>
    </font>
    <font>
      <sz val="11"/>
      <color rgb="FF000000"/>
      <name val="Calibri"/>
      <family val="2"/>
      <charset val="238"/>
    </font>
    <font>
      <sz val="11"/>
      <color rgb="FF000000"/>
      <name val="Aptos Narrow"/>
      <family val="2"/>
      <charset val="238"/>
      <scheme val="minor"/>
    </font>
    <font>
      <sz val="11"/>
      <name val="Calibri"/>
      <family val="2"/>
      <charset val="238"/>
    </font>
    <font>
      <u/>
      <sz val="11"/>
      <name val="Aptos Narrow"/>
      <family val="2"/>
      <scheme val="minor"/>
    </font>
    <font>
      <sz val="11"/>
      <color rgb="FF36332A"/>
      <name val="Aptos Narrow"/>
      <family val="2"/>
      <charset val="238"/>
      <scheme val="minor"/>
    </font>
    <font>
      <sz val="11"/>
      <color rgb="FFFF0000"/>
      <name val="Calibri"/>
      <family val="2"/>
      <charset val="238"/>
    </font>
    <font>
      <sz val="11"/>
      <color rgb="FFFF0000"/>
      <name val="Calibri"/>
      <family val="2"/>
    </font>
    <font>
      <u/>
      <sz val="11"/>
      <color rgb="FFFF0000"/>
      <name val="Aptos Narrow"/>
      <family val="2"/>
      <scheme val="minor"/>
    </font>
    <font>
      <sz val="11"/>
      <name val="Aptos Narrow"/>
      <family val="2"/>
      <charset val="238"/>
      <scheme val="minor"/>
    </font>
    <font>
      <sz val="11"/>
      <color rgb="FFFF0000"/>
      <name val="Aptos Narrow"/>
      <family val="2"/>
      <scheme val="minor"/>
    </font>
    <font>
      <sz val="11"/>
      <color rgb="FF4D4D4D"/>
      <name val="Arial"/>
      <family val="2"/>
      <charset val="238"/>
    </font>
    <font>
      <sz val="11"/>
      <color rgb="FF000000"/>
      <name val="Calibri"/>
      <family val="2"/>
    </font>
    <font>
      <sz val="11"/>
      <name val="Calibri"/>
      <family val="2"/>
    </font>
    <font>
      <sz val="11"/>
      <name val="Aptos Narrow"/>
      <family val="2"/>
      <scheme val="minor"/>
    </font>
    <font>
      <b/>
      <sz val="11"/>
      <color rgb="FF000000"/>
      <name val="Aptos Narrow"/>
      <family val="2"/>
      <charset val="238"/>
      <scheme val="minor"/>
    </font>
    <font>
      <b/>
      <sz val="11"/>
      <color rgb="FFFF0000"/>
      <name val="Calibri"/>
      <family val="2"/>
      <charset val="238"/>
    </font>
  </fonts>
  <fills count="4">
    <fill>
      <patternFill patternType="none"/>
    </fill>
    <fill>
      <patternFill patternType="gray125"/>
    </fill>
    <fill>
      <patternFill patternType="solid">
        <fgColor rgb="FF92D050"/>
        <bgColor indexed="64"/>
      </patternFill>
    </fill>
    <fill>
      <patternFill patternType="solid">
        <fgColor rgb="FF4472C4"/>
        <bgColor rgb="FF4472C4"/>
      </patternFill>
    </fill>
  </fills>
  <borders count="8">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79">
    <xf numFmtId="0" fontId="0" fillId="0" borderId="0" xfId="0"/>
    <xf numFmtId="0" fontId="3" fillId="0" borderId="1" xfId="0" applyFont="1" applyBorder="1"/>
    <xf numFmtId="0" fontId="4" fillId="0" borderId="1" xfId="0" applyFont="1" applyBorder="1"/>
    <xf numFmtId="0" fontId="5" fillId="0" borderId="1" xfId="0" applyFont="1" applyBorder="1" applyAlignment="1">
      <alignment horizontal="center" vertical="center"/>
    </xf>
    <xf numFmtId="0" fontId="6" fillId="2" borderId="0" xfId="0" applyFont="1" applyFill="1"/>
    <xf numFmtId="0" fontId="6" fillId="0" borderId="0" xfId="0" applyFont="1" applyAlignment="1">
      <alignment wrapText="1"/>
    </xf>
    <xf numFmtId="0" fontId="5" fillId="0" borderId="0" xfId="0" applyFont="1" applyAlignment="1">
      <alignment horizontal="center" vertical="center"/>
    </xf>
    <xf numFmtId="0" fontId="7" fillId="0" borderId="0" xfId="0" applyFont="1"/>
    <xf numFmtId="0" fontId="5" fillId="0" borderId="2" xfId="0" applyFont="1" applyBorder="1" applyAlignment="1">
      <alignment horizontal="center" vertical="center"/>
    </xf>
    <xf numFmtId="0" fontId="8" fillId="0" borderId="3" xfId="0" applyFont="1" applyBorder="1" applyAlignment="1">
      <alignment horizontal="center" wrapText="1"/>
    </xf>
    <xf numFmtId="0" fontId="8" fillId="3" borderId="4" xfId="0" applyFont="1" applyFill="1" applyBorder="1" applyAlignment="1">
      <alignment horizontal="center" wrapText="1"/>
    </xf>
    <xf numFmtId="0" fontId="8" fillId="0" borderId="0" xfId="0" applyFont="1" applyAlignment="1">
      <alignment horizontal="center" wrapText="1"/>
    </xf>
    <xf numFmtId="0" fontId="8" fillId="3" borderId="3" xfId="0" applyFont="1" applyFill="1" applyBorder="1" applyAlignment="1">
      <alignment horizontal="center" wrapText="1"/>
    </xf>
    <xf numFmtId="0" fontId="8" fillId="3" borderId="5" xfId="0" applyFont="1" applyFill="1" applyBorder="1" applyAlignment="1">
      <alignment horizontal="center" wrapText="1"/>
    </xf>
    <xf numFmtId="0" fontId="9" fillId="0" borderId="0" xfId="0" applyFont="1" applyAlignment="1">
      <alignment horizontal="center" wrapText="1"/>
    </xf>
    <xf numFmtId="0" fontId="0" fillId="0" borderId="6" xfId="0" applyBorder="1" applyAlignment="1">
      <alignment horizontal="center" vertical="center" wrapText="1"/>
    </xf>
    <xf numFmtId="0" fontId="10" fillId="0" borderId="6" xfId="0" applyFont="1" applyBorder="1" applyAlignment="1">
      <alignment horizontal="center" vertical="center" wrapText="1"/>
    </xf>
    <xf numFmtId="0" fontId="2" fillId="0" borderId="6" xfId="1" applyFill="1" applyBorder="1" applyAlignment="1">
      <alignment horizontal="center" vertical="center" wrapText="1"/>
    </xf>
    <xf numFmtId="0" fontId="11" fillId="0" borderId="6" xfId="0" applyFont="1" applyBorder="1" applyAlignment="1">
      <alignment vertical="center" wrapText="1"/>
    </xf>
    <xf numFmtId="14" fontId="0" fillId="0" borderId="6" xfId="0" applyNumberFormat="1" applyBorder="1" applyAlignment="1">
      <alignment horizontal="center" vertical="center" wrapText="1"/>
    </xf>
    <xf numFmtId="0" fontId="0" fillId="0" borderId="0" xfId="0" applyAlignment="1">
      <alignment wrapText="1"/>
    </xf>
    <xf numFmtId="0" fontId="12" fillId="0" borderId="6" xfId="0" applyFont="1" applyBorder="1" applyAlignment="1">
      <alignment horizontal="center" vertical="center" wrapText="1"/>
    </xf>
    <xf numFmtId="0" fontId="13" fillId="0" borderId="6" xfId="2" applyFont="1" applyFill="1" applyBorder="1" applyAlignment="1">
      <alignment horizontal="center" vertical="center" wrapText="1"/>
    </xf>
    <xf numFmtId="0" fontId="10" fillId="0" borderId="6" xfId="0" applyFont="1" applyBorder="1" applyAlignment="1">
      <alignment vertical="center" wrapText="1"/>
    </xf>
    <xf numFmtId="14" fontId="12"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3" fillId="0" borderId="6" xfId="1" applyFont="1" applyFill="1" applyBorder="1" applyAlignment="1">
      <alignment horizontal="center" vertical="center" wrapText="1"/>
    </xf>
    <xf numFmtId="0" fontId="14" fillId="0" borderId="6" xfId="0" applyFont="1" applyBorder="1" applyAlignment="1">
      <alignment vertical="center" wrapText="1"/>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6" xfId="2" applyFont="1" applyFill="1" applyBorder="1" applyAlignment="1">
      <alignment horizontal="center" vertical="center" wrapText="1"/>
    </xf>
    <xf numFmtId="0" fontId="15" fillId="0" borderId="6" xfId="0" applyFont="1" applyBorder="1" applyAlignment="1">
      <alignment vertical="center" wrapText="1"/>
    </xf>
    <xf numFmtId="14" fontId="15" fillId="0" borderId="6"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17" fillId="0" borderId="6" xfId="1" applyFont="1" applyFill="1" applyBorder="1" applyAlignment="1">
      <alignment horizontal="center" vertical="center" wrapText="1"/>
    </xf>
    <xf numFmtId="0" fontId="16" fillId="0" borderId="6" xfId="0" applyFont="1" applyBorder="1" applyAlignment="1">
      <alignment vertical="center" wrapText="1"/>
    </xf>
    <xf numFmtId="14" fontId="19" fillId="0" borderId="6" xfId="0" applyNumberFormat="1" applyFont="1" applyBorder="1" applyAlignment="1">
      <alignment horizontal="center" vertical="center" wrapText="1"/>
    </xf>
    <xf numFmtId="0" fontId="19" fillId="0" borderId="6" xfId="0" applyFont="1" applyBorder="1" applyAlignment="1">
      <alignment horizontal="center" vertical="center" wrapText="1"/>
    </xf>
    <xf numFmtId="49" fontId="2" fillId="0" borderId="6" xfId="1" applyNumberFormat="1" applyFill="1" applyBorder="1" applyAlignment="1">
      <alignment horizontal="center" vertical="center" wrapText="1"/>
    </xf>
    <xf numFmtId="0" fontId="20" fillId="0" borderId="6" xfId="0" applyFont="1" applyBorder="1" applyAlignment="1">
      <alignment horizontal="left" vertical="center" wrapText="1"/>
    </xf>
    <xf numFmtId="14" fontId="10" fillId="0" borderId="6" xfId="0" applyNumberFormat="1" applyFont="1" applyBorder="1" applyAlignment="1">
      <alignment horizontal="center" vertical="center" wrapText="1"/>
    </xf>
    <xf numFmtId="0" fontId="0" fillId="2" borderId="6" xfId="0" applyFill="1" applyBorder="1" applyAlignment="1">
      <alignment horizontal="center" vertical="center" wrapText="1"/>
    </xf>
    <xf numFmtId="0" fontId="1" fillId="0" borderId="6" xfId="0" applyFont="1" applyBorder="1" applyAlignment="1">
      <alignment horizontal="center" vertical="center" wrapText="1"/>
    </xf>
    <xf numFmtId="0" fontId="12" fillId="0" borderId="6" xfId="0" applyFont="1" applyBorder="1" applyAlignment="1">
      <alignment vertical="center" wrapText="1"/>
    </xf>
    <xf numFmtId="14" fontId="0" fillId="2" borderId="6" xfId="0" applyNumberFormat="1" applyFill="1" applyBorder="1" applyAlignment="1">
      <alignment horizontal="center" vertical="center" wrapText="1"/>
    </xf>
    <xf numFmtId="0" fontId="0" fillId="0" borderId="6" xfId="0" applyBorder="1" applyAlignment="1">
      <alignment horizontal="center" vertical="top" wrapText="1"/>
    </xf>
    <xf numFmtId="14" fontId="21" fillId="0" borderId="6" xfId="0" applyNumberFormat="1" applyFont="1" applyBorder="1" applyAlignment="1">
      <alignment horizontal="center" vertical="center" wrapText="1"/>
    </xf>
    <xf numFmtId="0" fontId="19" fillId="0" borderId="6" xfId="0" applyFont="1" applyBorder="1" applyAlignment="1">
      <alignment vertical="center" wrapText="1"/>
    </xf>
    <xf numFmtId="9" fontId="0" fillId="0" borderId="6" xfId="0" applyNumberFormat="1" applyBorder="1" applyAlignment="1">
      <alignment horizontal="center" vertical="center" wrapText="1"/>
    </xf>
    <xf numFmtId="0" fontId="22" fillId="0" borderId="6" xfId="0" applyFont="1" applyBorder="1" applyAlignment="1">
      <alignment horizontal="center" vertical="center" wrapText="1"/>
    </xf>
    <xf numFmtId="0" fontId="22" fillId="0" borderId="6" xfId="0" applyFont="1" applyBorder="1" applyAlignment="1">
      <alignment vertical="center" wrapText="1"/>
    </xf>
    <xf numFmtId="14" fontId="23" fillId="0" borderId="6" xfId="0" applyNumberFormat="1" applyFont="1" applyBorder="1" applyAlignment="1">
      <alignment horizontal="center" vertical="center" wrapText="1"/>
    </xf>
    <xf numFmtId="0" fontId="23" fillId="0" borderId="6" xfId="0" applyFont="1" applyBorder="1" applyAlignment="1">
      <alignment horizontal="center" vertical="center" wrapText="1"/>
    </xf>
    <xf numFmtId="17" fontId="2" fillId="0" borderId="6" xfId="1" applyNumberFormat="1" applyFill="1" applyBorder="1" applyAlignment="1">
      <alignment horizontal="center" vertical="center" wrapText="1"/>
    </xf>
    <xf numFmtId="0" fontId="18" fillId="2" borderId="6" xfId="0" applyFont="1" applyFill="1" applyBorder="1" applyAlignment="1">
      <alignment horizontal="center" vertical="center" wrapText="1"/>
    </xf>
    <xf numFmtId="0" fontId="2" fillId="0" borderId="6" xfId="1" applyBorder="1" applyAlignment="1">
      <alignment horizontal="center" vertical="center" wrapText="1"/>
    </xf>
    <xf numFmtId="0" fontId="12"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7" xfId="2" applyFont="1" applyFill="1" applyBorder="1" applyAlignment="1">
      <alignment horizontal="center" vertical="center" wrapText="1"/>
    </xf>
    <xf numFmtId="0" fontId="10" fillId="0" borderId="7" xfId="0" applyFont="1" applyBorder="1" applyAlignment="1">
      <alignment vertical="center" wrapText="1"/>
    </xf>
    <xf numFmtId="14" fontId="12" fillId="0" borderId="7" xfId="0" applyNumberFormat="1" applyFont="1" applyBorder="1" applyAlignment="1">
      <alignment horizontal="center" vertical="center" wrapText="1"/>
    </xf>
    <xf numFmtId="0" fontId="10" fillId="2" borderId="7" xfId="0" applyFont="1" applyFill="1" applyBorder="1" applyAlignment="1">
      <alignment horizontal="center" vertical="center" wrapText="1"/>
    </xf>
    <xf numFmtId="0" fontId="2" fillId="0" borderId="7" xfId="1" applyFill="1" applyBorder="1" applyAlignment="1">
      <alignment horizontal="center" vertical="center" wrapText="1"/>
    </xf>
    <xf numFmtId="0" fontId="11" fillId="0" borderId="7" xfId="0" applyFont="1" applyBorder="1" applyAlignment="1">
      <alignment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0" fillId="0" borderId="0" xfId="0" applyAlignment="1">
      <alignment horizontal="center" vertical="center" wrapText="1"/>
    </xf>
    <xf numFmtId="0" fontId="0" fillId="2" borderId="7" xfId="0" applyFill="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vertical="center" wrapText="1"/>
    </xf>
    <xf numFmtId="14" fontId="15" fillId="0" borderId="7"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7" fillId="0" borderId="7" xfId="2" applyFont="1" applyFill="1" applyBorder="1" applyAlignment="1">
      <alignment horizontal="center" vertical="center" wrapText="1"/>
    </xf>
    <xf numFmtId="0" fontId="16" fillId="0" borderId="7" xfId="0" applyFont="1" applyBorder="1" applyAlignment="1">
      <alignment vertical="center" wrapText="1"/>
    </xf>
    <xf numFmtId="14" fontId="16" fillId="0" borderId="7" xfId="0" applyNumberFormat="1" applyFont="1" applyBorder="1" applyAlignment="1">
      <alignment horizontal="center" vertical="center" wrapText="1"/>
    </xf>
    <xf numFmtId="0" fontId="13" fillId="0" borderId="7" xfId="1" applyFont="1" applyFill="1" applyBorder="1" applyAlignment="1">
      <alignment horizontal="center" vertical="center" wrapText="1"/>
    </xf>
    <xf numFmtId="0" fontId="25" fillId="0" borderId="7" xfId="0" applyFont="1" applyBorder="1" applyAlignment="1">
      <alignment horizontal="center" vertical="center" wrapText="1"/>
    </xf>
    <xf numFmtId="14" fontId="10" fillId="0" borderId="7" xfId="0" applyNumberFormat="1" applyFont="1" applyBorder="1" applyAlignment="1">
      <alignment horizontal="center" vertical="center" wrapText="1"/>
    </xf>
    <xf numFmtId="0" fontId="0" fillId="0" borderId="0" xfId="0" applyAlignment="1">
      <alignment horizontal="center"/>
    </xf>
  </cellXfs>
  <cellStyles count="3">
    <cellStyle name="Hyperlink" xfId="2" xr:uid="{EC47DAA5-48DB-480C-B77B-4768EAD0852F}"/>
    <cellStyle name="Hypertextový odkaz" xfId="1" builtinId="8"/>
    <cellStyle name="Normální" xfId="0" builtinId="0"/>
  </cellStyles>
  <dxfs count="19">
    <dxf>
      <font>
        <b val="0"/>
        <i val="0"/>
        <strike val="0"/>
        <condense val="0"/>
        <extend val="0"/>
        <outline val="0"/>
        <shadow val="0"/>
        <u val="none"/>
        <vertAlign val="baseline"/>
        <sz val="11"/>
        <color rgb="FF000000"/>
        <name val="Calibri"/>
        <family val="2"/>
        <charset val="238"/>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rgb="FF000000"/>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1"/>
        <color auto="1"/>
        <name val="Aptos Narrow"/>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dxf>
    <dxf>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2021+\OKDPI\Dota&#269;n&#237;%20monitoring\Aktu&#225;ln&#237;%20DM\Dota&#269;n&#237;%20monitoring_15_6_2025.xlsx" TargetMode="External"/><Relationship Id="rId1" Type="http://schemas.openxmlformats.org/officeDocument/2006/relationships/externalLinkPath" Target="file:///O:\2021+\OKDPI\Dota&#269;n&#237;%20monitoring\Aktu&#225;ln&#237;%20DM\Dota&#269;n&#237;%20monitoring_15_6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tevřené výzvy"/>
      <sheetName val="Plánované výzvy"/>
      <sheetName val="Kampaně"/>
      <sheetName val="Čerpání aktuálních výzev"/>
      <sheetName val="dotační specialisté"/>
      <sheetName val="Mezinárodní výzvy"/>
    </sheetNames>
    <sheetDataSet>
      <sheetData sheetId="0"/>
      <sheetData sheetId="1"/>
      <sheetData sheetId="2"/>
      <sheetData sheetId="3"/>
      <sheetData sheetId="4">
        <row r="1">
          <cell r="A1" t="str">
            <v>Oblast</v>
          </cell>
          <cell r="B1" t="str">
            <v>Dotační specialista</v>
          </cell>
        </row>
        <row r="2">
          <cell r="A2" t="str">
            <v>Životní prostředí</v>
          </cell>
          <cell r="B2" t="str">
            <v>Filip Hlaváček (filip.hlavacek@praha.eu; tel.: +420 236 00 3919);
Martina Sommerová (martina.sommerova@praha.eu; tel.: +420 236 00 3904);
Ota Pačes (ota.paces@praha.eu; tel.: +420 236 00 3318)</v>
          </cell>
        </row>
        <row r="3">
          <cell r="A3" t="str">
            <v>Energetické úspory</v>
          </cell>
          <cell r="B3" t="str">
            <v>Filip Hlaváček (filip.hlavacek@praha.eu; tel.: +420 236 00 3919);
Martina Sommerová (martina.sommerova@praha.eu; tel.: +420 236 00 3904);</v>
          </cell>
        </row>
        <row r="4">
          <cell r="A4" t="str">
            <v>Veřejná prostranství</v>
          </cell>
          <cell r="B4" t="str">
            <v>Marie Kučerová (marie.kucerova@praha.eu; mob.: +420 778 700 365);
Martina Sommerová (martina.sommerova@praha.eu; tel.: +420 236 00 3904)</v>
          </cell>
        </row>
        <row r="5">
          <cell r="A5" t="str">
            <v>Doprava</v>
          </cell>
          <cell r="B5" t="str">
            <v>Ota Pačes (ota.paces@praha.eu; tel.: +420 236 00 3318)
Filip Hlaváček (filip.hlavacek@praha.eu; tel.: +420 236 00 3919)</v>
          </cell>
        </row>
        <row r="6">
          <cell r="A6" t="str">
            <v>Digitalizace</v>
          </cell>
          <cell r="B6" t="str">
            <v>Milan Věrtelář (milan.vertelar@praha.eu; tel.: +420 236 00 3905);
Martin Škréta (martin.skreta@praha.eu; tel.: +420 236 00 2537);
Michal Vokurka (michal.vokurka@praha.eu; mob.: +420 776 404 965)</v>
          </cell>
        </row>
        <row r="7">
          <cell r="A7" t="str">
            <v>Inovace</v>
          </cell>
          <cell r="B7" t="str">
            <v>Martin Škréta (martin.skreta@praha.eu; tel.: +420 236 00 2537)
Milan Věrtelář (milan.vertelar@praha.eu; tel.: +420 236 00 3905);
Michal Vokurka (michal.vokurka@praha.eu; mob.: +420 776 404 965)</v>
          </cell>
        </row>
        <row r="8">
          <cell r="A8" t="str">
            <v>Vzdělávání</v>
          </cell>
          <cell r="B8" t="str">
            <v>Marie Kučerová (marie.kucerova@praha.eu; mob.: +420 778 700 365);
Michal Vokurka (michal.vokurka@praha.eu; mob.: +420 776 404 965)</v>
          </cell>
        </row>
        <row r="9">
          <cell r="A9" t="str">
            <v>Kultura</v>
          </cell>
          <cell r="B9" t="str">
            <v>Michal Vokurka (michal.vokurka@praha.eu; mob.: +420 776 404 965);
Milan Věrtelář (milan.vertelar@praha.eu; tel.: +420 236 00 3905);
Marie Kučerová (marie.kucerova@praha.eu; mob.: +420 778 700 365);</v>
          </cell>
        </row>
        <row r="10">
          <cell r="A10" t="str">
            <v>Sociální oblast</v>
          </cell>
          <cell r="B10" t="str">
            <v>Karolina Špačková (karolina.spackova@praha.eu; mob.: +420 778 489 827);
Michal Vokurka (michal.vokurka@praha.eu; mob.: +420 776 404 965);
Marie Kučerová (marie.kucerova@praha.eu; mob.: +420 778 700 365)</v>
          </cell>
        </row>
        <row r="11">
          <cell r="A11" t="str">
            <v>Bydlení</v>
          </cell>
          <cell r="B11" t="str">
            <v>Karolina Špačková (karolina.spackova@praha.eu; mob.: +420 778 489 827);
Michal Vokurka (michal.vokurka@praha.eu; mob.: +420 776 404 965);
Marie Kučerová (marie.kucerova@praha.eu; mob.: +420 778 700 365)</v>
          </cell>
        </row>
        <row r="12">
          <cell r="A12" t="str">
            <v>Zdravotnictví</v>
          </cell>
          <cell r="B12" t="str">
            <v>Karolina Špačková (karolina.spackova@praha.eu; mob.: +420 778 489 827);
Michal Vokurka (michal.vokurka@praha.eu; mob.: +420 776 404 965);
Marie Kučerová (marie.kucerova@praha.eu; mob.: +420 778 700 365)</v>
          </cell>
        </row>
        <row r="13">
          <cell r="A13" t="str">
            <v>Sport</v>
          </cell>
          <cell r="B13" t="str">
            <v>Martin Škréta (martin.skreta@praha.eu; tel.: +420 236 00 2537);
Michal Vokurka (michal.vokurka@praha.eu; mob.: +420 776 404 965);</v>
          </cell>
        </row>
        <row r="14">
          <cell r="A14" t="str">
            <v>Mezinárodní</v>
          </cell>
          <cell r="B14" t="str">
            <v>Marie Kučerová (marie.kucerova@praha.eu; mob.: +420 778 700 365)</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74D6FD-115F-4751-80BE-68D5B0970B9B}" name="Tabulka1" displayName="Tabulka1" ref="A4:N70" totalsRowShown="0" headerRowDxfId="18" dataDxfId="17" headerRowBorderDxfId="15" tableBorderDxfId="16" totalsRowBorderDxfId="14">
  <autoFilter ref="A4:N70" xr:uid="{18940A9B-B723-4B24-8EAA-5E025879E169}"/>
  <sortState xmlns:xlrd2="http://schemas.microsoft.com/office/spreadsheetml/2017/richdata2" ref="A5:N69">
    <sortCondition ref="G4:G69"/>
  </sortState>
  <tableColumns count="14">
    <tableColumn id="1" xr3:uid="{3D840203-EDDC-4F2E-83B5-A1306EAE7110}" name="Výzva " dataDxfId="13"/>
    <tableColumn id="14" xr3:uid="{38450495-6C24-469E-9D35-42E7456A6608}" name="Dotační specialisté" dataDxfId="0"/>
    <tableColumn id="9" xr3:uid="{AF1A56C6-54F2-41A8-BF36-BF6DBA1A4386}" name="Číslo výzvy/Odkaz" dataDxfId="12"/>
    <tableColumn id="2" xr3:uid="{3426116B-3C76-4621-AEE7-648043E88118}" name="Předmět výzvy " dataDxfId="11"/>
    <tableColumn id="3" xr3:uid="{217CBBF2-C1CD-4EA9-9599-EDFB4BB5C353}" name="Oprávněný žadatel" dataDxfId="10"/>
    <tableColumn id="4" xr3:uid="{3B848844-92EB-4847-BADA-688255B2E501}" name="Zahájení_x000a_příjmu žádostí" dataDxfId="9"/>
    <tableColumn id="12" xr3:uid="{9DBC5349-E90C-4FAF-A4E1-2EB53AF1A856}" name="Ukončení příjmu žádostí" dataDxfId="8"/>
    <tableColumn id="5" xr3:uid="{9A374890-F0F8-4DEB-9ECF-CEBDD444030C}" name="Alokace výzvy v mil. Kč (celková)" dataDxfId="7"/>
    <tableColumn id="7" xr3:uid="{93E843CB-5D84-4057-8497-6F74C075532F}" name="Poskytovatel" dataDxfId="6"/>
    <tableColumn id="8" xr3:uid="{8DCC0C86-E594-4306-9EFC-AF2808284408}" name="Program" dataDxfId="5"/>
    <tableColumn id="13" xr3:uid="{DB2006FF-DEA4-449A-9135-D9F9E0CD3D55}" name="Podporované území" dataDxfId="4"/>
    <tableColumn id="10" xr3:uid="{78E88979-BA9E-48EB-91EC-9B6AEB18E9D0}" name="Poznámka" dataDxfId="3"/>
    <tableColumn id="6" xr3:uid="{D277C3E3-1DF8-4FC7-8DAF-D462074DF8D1}" name="Čerpání " dataDxfId="2"/>
    <tableColumn id="11" xr3:uid="{40FDEC32-34E6-4F7C-B009-77576397D6D6}" name="Oblast" dataDxfId="1"/>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rop.gov.cz/cs/vyzvy-2021-2027/vyzvy/58vyzvairop" TargetMode="External"/><Relationship Id="rId18" Type="http://schemas.openxmlformats.org/officeDocument/2006/relationships/hyperlink" Target="https://opjak.cz/vyzvy/vyzva-c-02_24_035-sablony-pro-ss-a-vos-ii/" TargetMode="External"/><Relationship Id="rId26" Type="http://schemas.openxmlformats.org/officeDocument/2006/relationships/hyperlink" Target="https://opzp.cz/dotace/80-vyzva/" TargetMode="External"/><Relationship Id="rId39" Type="http://schemas.openxmlformats.org/officeDocument/2006/relationships/hyperlink" Target="https://www.narodniprogramzp.cz/nabidka-dotaci/detail-vyzvy/?id=156" TargetMode="External"/><Relationship Id="rId21" Type="http://schemas.openxmlformats.org/officeDocument/2006/relationships/hyperlink" Target="https://dotace.nature.cz/-/aopk-opzp-zmv-10-vyzva?redirect=%2Fvyzvy" TargetMode="External"/><Relationship Id="rId34" Type="http://schemas.openxmlformats.org/officeDocument/2006/relationships/hyperlink" Target="https://www.esfcr.cz/vyzva-059-opz-plus" TargetMode="External"/><Relationship Id="rId42" Type="http://schemas.openxmlformats.org/officeDocument/2006/relationships/hyperlink" Target="https://www.narodniprogramzp.cz/nabidka-dotaci/detail-vyzvy/?id=154" TargetMode="External"/><Relationship Id="rId47" Type="http://schemas.openxmlformats.org/officeDocument/2006/relationships/hyperlink" Target="https://www.nrb.cz/produkt/dostupne-najemni-bydleni/" TargetMode="External"/><Relationship Id="rId50" Type="http://schemas.openxmlformats.org/officeDocument/2006/relationships/hyperlink" Target="https://mmr.gov.cz/cs/narodni-dotace/podpora-a-rozvoj-regionu/podpora-obnovy-a-rozvoje-regionu-2025/porr-podpora-chytrych-mest,-obci-a-regionu" TargetMode="External"/><Relationship Id="rId55" Type="http://schemas.openxmlformats.org/officeDocument/2006/relationships/hyperlink" Target="https://www.nadaceof.cz/grantove-programy/pamatky-a-zdravi" TargetMode="External"/><Relationship Id="rId63" Type="http://schemas.openxmlformats.org/officeDocument/2006/relationships/hyperlink" Target="https://mmr.gov.cz/cs/narodni-dotace/podpora-a-rozvoj-regionu/podpora-obnovy-a-rozvoje-regionu-2025/porr-%e2%80%93-zivel-2-obnova-obecniho-a-krajskeho-majetku" TargetMode="External"/><Relationship Id="rId68" Type="http://schemas.openxmlformats.org/officeDocument/2006/relationships/table" Target="../tables/table1.xml"/><Relationship Id="rId7" Type="http://schemas.openxmlformats.org/officeDocument/2006/relationships/hyperlink" Target="https://irop.mmr.cz/cs/vyzvy-2021-2027/vyzvy/10vyzvairop" TargetMode="External"/><Relationship Id="rId2" Type="http://schemas.openxmlformats.org/officeDocument/2006/relationships/hyperlink" Target="https://irop.gov.cz/cs/vyzvy-2021-2027/vyzvy/110vyzvairop" TargetMode="External"/><Relationship Id="rId16" Type="http://schemas.openxmlformats.org/officeDocument/2006/relationships/hyperlink" Target="https://novazelenausporam.cz/bytove-domy/verejny-sektor/" TargetMode="External"/><Relationship Id="rId29" Type="http://schemas.openxmlformats.org/officeDocument/2006/relationships/hyperlink" Target="https://opjak.cz/vyzvy/vyzva-c-02_24_038-podpora-obcanskeho-vzdelavani-a-vychovy-k-demokracii/" TargetMode="External"/><Relationship Id="rId1" Type="http://schemas.openxmlformats.org/officeDocument/2006/relationships/hyperlink" Target="https://irop.gov.cz/cs/vyzvy-2021-2027/vyzvy/80vyzvairop" TargetMode="External"/><Relationship Id="rId6" Type="http://schemas.openxmlformats.org/officeDocument/2006/relationships/hyperlink" Target="https://www.mpsv.cz/vyzva-c.-31_24_113-rozvoj-a-modernizace-sluzeb-komunitniho-typu-pro-ohrozene-deti-vybudovani-a-renovace-infrastruktury-pobytove-pece-o-deti" TargetMode="External"/><Relationship Id="rId11" Type="http://schemas.openxmlformats.org/officeDocument/2006/relationships/hyperlink" Target="https://www.esfcr.cz/vyzva-050-opz-plus" TargetMode="External"/><Relationship Id="rId24" Type="http://schemas.openxmlformats.org/officeDocument/2006/relationships/hyperlink" Target="https://www.nadacecez.cz/cs/vyhlasovana-grantova-rizeni/oranzove-hriste-110045" TargetMode="External"/><Relationship Id="rId32" Type="http://schemas.openxmlformats.org/officeDocument/2006/relationships/hyperlink" Target="https://opzp.cz/dotace/72-vyzva/" TargetMode="External"/><Relationship Id="rId37" Type="http://schemas.openxmlformats.org/officeDocument/2006/relationships/hyperlink" Target="https://www.sfzp.cz/dotace-a-pujcky/modernizacni-fond/vyzvy/detail-vyzvy/?id=39" TargetMode="External"/><Relationship Id="rId40" Type="http://schemas.openxmlformats.org/officeDocument/2006/relationships/hyperlink" Target="https://www.narodniprogramzp.cz/nabidka-dotaci/detail-vyzvy/?id=153" TargetMode="External"/><Relationship Id="rId45" Type="http://schemas.openxmlformats.org/officeDocument/2006/relationships/hyperlink" Target="https://www.esfcr.cz/vyzva-075-opz-plus" TargetMode="External"/><Relationship Id="rId53" Type="http://schemas.openxmlformats.org/officeDocument/2006/relationships/hyperlink" Target="https://mk.gov.cz/akvizicni-fond-cs-1697" TargetMode="External"/><Relationship Id="rId58" Type="http://schemas.openxmlformats.org/officeDocument/2006/relationships/hyperlink" Target="https://opd3.opd.cz/stranka/vyzva-38" TargetMode="External"/><Relationship Id="rId66" Type="http://schemas.openxmlformats.org/officeDocument/2006/relationships/hyperlink" Target="https://ec.europa.eu/info/funding-tenders/opportunities/portal/screen/opportunities/topic-details/CERV-2025-CITIZENS-TOWN-TT?isExactMatch=true&amp;status=31094501,31094502,31094503&amp;frameworkProgramme=43251589&amp;order=DESC&amp;pageNumber=1&amp;pageSize=50&amp;sortBy=startDate" TargetMode="External"/><Relationship Id="rId5" Type="http://schemas.openxmlformats.org/officeDocument/2006/relationships/hyperlink" Target="https://opjak.cz/vyzvy/vyzva-c-02_23_018-akcni-planovani-v-uzemi-idz/" TargetMode="External"/><Relationship Id="rId15" Type="http://schemas.openxmlformats.org/officeDocument/2006/relationships/hyperlink" Target="https://irop.mmr.cz/cs/vyzvy-2021-2027/vyzvy/44vyzvairop" TargetMode="External"/><Relationship Id="rId23" Type="http://schemas.openxmlformats.org/officeDocument/2006/relationships/hyperlink" Target="https://www.narodniprogramzp.cz/nabidka-dotaci/detail-vyzvy/?id=147" TargetMode="External"/><Relationship Id="rId28" Type="http://schemas.openxmlformats.org/officeDocument/2006/relationships/hyperlink" Target="https://www.esfcr.cz/vyzva-064-opz-plus" TargetMode="External"/><Relationship Id="rId36" Type="http://schemas.openxmlformats.org/officeDocument/2006/relationships/hyperlink" Target="https://mk.gov.cz/vykupy-predmetu-kulturni-hodnoty-mimoradneho-vyznamu-cs-528" TargetMode="External"/><Relationship Id="rId49" Type="http://schemas.openxmlformats.org/officeDocument/2006/relationships/hyperlink" Target="https://www.sfzp.cz/dotace-a-pujcky/modernizacni-fond/vyzvy/detail-vyzvy/?id=42" TargetMode="External"/><Relationship Id="rId57" Type="http://schemas.openxmlformats.org/officeDocument/2006/relationships/hyperlink" Target="https://mk.gov.cz/program-restaurovani-movitych-kulturnich-pamatek-cs-285" TargetMode="External"/><Relationship Id="rId61" Type="http://schemas.openxmlformats.org/officeDocument/2006/relationships/hyperlink" Target="https://www.narodniprogramzp.cz/nabidka-dotaci/detail-vyzvy/?id=159" TargetMode="External"/><Relationship Id="rId10" Type="http://schemas.openxmlformats.org/officeDocument/2006/relationships/hyperlink" Target="https://www.esfcr.cz/prehled-vyzev-opz-plus/-/asset_publisher/SfUza2tXdZGm/content/inkubacni-faze-sireni-2-?inheritRedirect=false" TargetMode="External"/><Relationship Id="rId19" Type="http://schemas.openxmlformats.org/officeDocument/2006/relationships/hyperlink" Target="https://sfpi.cz/dostupne-bydleni/" TargetMode="External"/><Relationship Id="rId31" Type="http://schemas.openxmlformats.org/officeDocument/2006/relationships/hyperlink" Target="https://www.esfcr.cz/prehled-vyzev-opz-plus/-/asset_publisher/SfUza2tXdZGm/content/diverzitni-a-flexibilni-pracovni-kultura-1-?inheritRedirect=false" TargetMode="External"/><Relationship Id="rId44" Type="http://schemas.openxmlformats.org/officeDocument/2006/relationships/hyperlink" Target="https://www.mpsv.cz/web/cz/vyzva-c.-31_24_140-zvysovani-kapacit-socialniho-poradenstvi-socialni-prevence-a-nepobytovych-sluzeb-pece" TargetMode="External"/><Relationship Id="rId52" Type="http://schemas.openxmlformats.org/officeDocument/2006/relationships/hyperlink" Target="https://mk.gov.cz/vykupy-predmetu-kulturni-hodnoty-mimoradneho-vyznamu-cs-528" TargetMode="External"/><Relationship Id="rId60" Type="http://schemas.openxmlformats.org/officeDocument/2006/relationships/hyperlink" Target="https://opd3.opd.cz/stranka/vyzva-39" TargetMode="External"/><Relationship Id="rId65" Type="http://schemas.openxmlformats.org/officeDocument/2006/relationships/hyperlink" Target="https://opjak.cz/vyzvy/vyzva-c-02_25_041-akcni-planovani-v-uzemi-map-ii/" TargetMode="External"/><Relationship Id="rId4" Type="http://schemas.openxmlformats.org/officeDocument/2006/relationships/hyperlink" Target="https://irop.mmr.cz/cs/vyzvy-2021-2027/vyzvy/65vyzvairop" TargetMode="External"/><Relationship Id="rId9" Type="http://schemas.openxmlformats.org/officeDocument/2006/relationships/hyperlink" Target="https://www.esfcr.cz/prehled-vyzev-opz-plus/-/asset_publisher/SfUza2tXdZGm/content/socialni-inovace-pro-budoucnost?inheritRedirect=false" TargetMode="External"/><Relationship Id="rId14" Type="http://schemas.openxmlformats.org/officeDocument/2006/relationships/hyperlink" Target="https://irop.gov.cz/cs/vyzvy-2021-2027/vyzvy/59vyzvairop" TargetMode="External"/><Relationship Id="rId22" Type="http://schemas.openxmlformats.org/officeDocument/2006/relationships/hyperlink" Target="https://www.nrb.cz/produkt/elena-pro-verejny-sektor/" TargetMode="External"/><Relationship Id="rId27" Type="http://schemas.openxmlformats.org/officeDocument/2006/relationships/hyperlink" Target="https://irop.gov.cz/cs/vyzvy-2021-2027/vyzvy/105vyzvairop" TargetMode="External"/><Relationship Id="rId30" Type="http://schemas.openxmlformats.org/officeDocument/2006/relationships/hyperlink" Target="https://opzp.cz/dotace/82-vyzva/" TargetMode="External"/><Relationship Id="rId35" Type="http://schemas.openxmlformats.org/officeDocument/2006/relationships/hyperlink" Target="https://www.sfzp.cz/dotace-a-pujcky/modernizacni-fond/vyzvy/detail-vyzvy/?id=36" TargetMode="External"/><Relationship Id="rId43" Type="http://schemas.openxmlformats.org/officeDocument/2006/relationships/hyperlink" Target="https://www.mpsv.cz/web/cz/vyzva-c.-31_24_138-modernizace-a-rozvoj-pobytovych-sluzeb-socialni-pece-ii" TargetMode="External"/><Relationship Id="rId48" Type="http://schemas.openxmlformats.org/officeDocument/2006/relationships/hyperlink" Target="https://www.sfzp.cz/dotace-a-pujcky/modernizacni-fond/vyzvy/detail-vyzvy/?id=40" TargetMode="External"/><Relationship Id="rId56" Type="http://schemas.openxmlformats.org/officeDocument/2006/relationships/hyperlink" Target="https://www.esfcr.cz/vyzva-105-opz-plus" TargetMode="External"/><Relationship Id="rId64" Type="http://schemas.openxmlformats.org/officeDocument/2006/relationships/hyperlink" Target="https://www.esfcr.cz/vyzva-103-opz-plus" TargetMode="External"/><Relationship Id="rId8" Type="http://schemas.openxmlformats.org/officeDocument/2006/relationships/hyperlink" Target="https://mmr.gov.cz/cs/narodni-dotace/podpora-a-rozvoj-regionu/obnova-obecniho-a-krajskeho-majetku-po-zivelni-(5)" TargetMode="External"/><Relationship Id="rId51" Type="http://schemas.openxmlformats.org/officeDocument/2006/relationships/hyperlink" Target="https://aopk.gov.cz/web/dotace/-/aopk-opzp-zmv-14-vyzva?redirect=%2Fweb%2Fdotace%2Fvyzvy" TargetMode="External"/><Relationship Id="rId3" Type="http://schemas.openxmlformats.org/officeDocument/2006/relationships/hyperlink" Target="https://irop.gov.cz/cs/vyzvy-2021-2027/vyzvy/93vyzvairop" TargetMode="External"/><Relationship Id="rId12" Type="http://schemas.openxmlformats.org/officeDocument/2006/relationships/hyperlink" Target="https://www.esfcr.cz/prehled-vyzev-opz-plus/-/asset_publisher/SfUza2tXdZGm/content/realizacni-faze-vyvoje-reseni?inheritRedirect=false" TargetMode="External"/><Relationship Id="rId17" Type="http://schemas.openxmlformats.org/officeDocument/2006/relationships/hyperlink" Target="https://opjak.cz/vyzvy/vyzva-02_24_034-sablony-pro-ms-a-zs-ii/" TargetMode="External"/><Relationship Id="rId25" Type="http://schemas.openxmlformats.org/officeDocument/2006/relationships/hyperlink" Target="https://www.nadacecez.cz/cs/vyhlasovana-grantova-rizeni/podpora-regionu-110046" TargetMode="External"/><Relationship Id="rId33" Type="http://schemas.openxmlformats.org/officeDocument/2006/relationships/hyperlink" Target="https://www.esfcr.cz/vyzva-081-opz-plus" TargetMode="External"/><Relationship Id="rId38" Type="http://schemas.openxmlformats.org/officeDocument/2006/relationships/hyperlink" Target="https://sfdi.gov.cz/prispevky/bezbarierove-chodniky/" TargetMode="External"/><Relationship Id="rId46" Type="http://schemas.openxmlformats.org/officeDocument/2006/relationships/hyperlink" Target="https://www.prg.aero/dobre-sousedstvi" TargetMode="External"/><Relationship Id="rId59" Type="http://schemas.openxmlformats.org/officeDocument/2006/relationships/hyperlink" Target="https://mpo.gov.cz/cz/podnikani/narodni-plan-obnovy/vyzvy/digitalni-vysokokapacitni-site---viii--vyzva-z-komponenty-1-3-narodniho-planu-obnovy--287375/" TargetMode="External"/><Relationship Id="rId67" Type="http://schemas.openxmlformats.org/officeDocument/2006/relationships/printerSettings" Target="../printerSettings/printerSettings1.bin"/><Relationship Id="rId20" Type="http://schemas.openxmlformats.org/officeDocument/2006/relationships/hyperlink" Target="https://dotace.nature.cz/-/aopk-opzp-zmv-9-vyzva?redirect=%2Fvyzvy" TargetMode="External"/><Relationship Id="rId41" Type="http://schemas.openxmlformats.org/officeDocument/2006/relationships/hyperlink" Target="https://opjak.cz/vyzvy/vyzva-c-02_25_040-podpora-poradenskeho-systemu/" TargetMode="External"/><Relationship Id="rId54" Type="http://schemas.openxmlformats.org/officeDocument/2006/relationships/hyperlink" Target="https://praha.eu/web/kultura/w/vyhlaseni-programu-podpory-v-oblasti-kultury-a-umeni-pro-rok-2026-a-pro-vicelete-dotace-na-leta-2027-2030" TargetMode="External"/><Relationship Id="rId62" Type="http://schemas.openxmlformats.org/officeDocument/2006/relationships/hyperlink" Target="https://www.fondbudoucnosti.cz/podpora-projektu/obnova-pamate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0F1C7-A50B-4839-BE5D-0BAED8FAE6CF}">
  <sheetPr>
    <pageSetUpPr fitToPage="1"/>
  </sheetPr>
  <dimension ref="A1:N70"/>
  <sheetViews>
    <sheetView tabSelected="1" zoomScale="70" zoomScaleNormal="70" workbookViewId="0">
      <pane xSplit="3" ySplit="4" topLeftCell="D68" activePane="bottomRight" state="frozen"/>
      <selection pane="topRight" activeCell="D1" sqref="D1"/>
      <selection pane="bottomLeft" activeCell="A3" sqref="A3"/>
      <selection pane="bottomRight" activeCell="B70" sqref="B70"/>
    </sheetView>
  </sheetViews>
  <sheetFormatPr defaultRowHeight="15" customHeight="1" x14ac:dyDescent="0.25"/>
  <cols>
    <col min="1" max="1" width="54.5703125" customWidth="1"/>
    <col min="2" max="2" width="74.42578125" style="20" customWidth="1"/>
    <col min="3" max="3" width="19.85546875" style="78" customWidth="1"/>
    <col min="4" max="4" width="67.7109375" customWidth="1"/>
    <col min="5" max="5" width="36" customWidth="1"/>
    <col min="6" max="6" width="18.5703125" customWidth="1"/>
    <col min="7" max="7" width="17.85546875" customWidth="1"/>
    <col min="8" max="8" width="21.28515625" customWidth="1"/>
    <col min="9" max="9" width="17" bestFit="1" customWidth="1"/>
    <col min="10" max="10" width="16.5703125" bestFit="1" customWidth="1"/>
    <col min="11" max="11" width="21.42578125" customWidth="1"/>
    <col min="12" max="12" width="41.42578125" style="78" customWidth="1"/>
    <col min="13" max="13" width="34.42578125" customWidth="1"/>
    <col min="14" max="14" width="17.7109375" style="20" customWidth="1"/>
  </cols>
  <sheetData>
    <row r="1" spans="1:14" ht="33" customHeight="1" x14ac:dyDescent="0.35">
      <c r="A1" s="1" t="s">
        <v>0</v>
      </c>
      <c r="B1" s="2"/>
      <c r="C1" s="3" t="s">
        <v>1</v>
      </c>
      <c r="D1" s="3"/>
      <c r="E1" s="3"/>
      <c r="F1" s="3"/>
      <c r="G1" s="3"/>
      <c r="H1" s="3"/>
      <c r="I1" s="3"/>
      <c r="J1" s="3"/>
      <c r="K1" s="3"/>
      <c r="L1" s="3"/>
      <c r="M1" s="3"/>
      <c r="N1" s="3"/>
    </row>
    <row r="2" spans="1:14" ht="33" customHeight="1" x14ac:dyDescent="0.3">
      <c r="A2" s="4"/>
      <c r="B2" s="5" t="s">
        <v>2</v>
      </c>
      <c r="C2" s="6"/>
      <c r="D2" s="6"/>
      <c r="E2" s="6"/>
      <c r="F2" s="6"/>
      <c r="G2" s="6"/>
      <c r="H2" s="6"/>
      <c r="I2" s="6"/>
      <c r="J2" s="6"/>
      <c r="K2" s="6"/>
      <c r="L2" s="6"/>
      <c r="M2" s="6"/>
      <c r="N2" s="6"/>
    </row>
    <row r="3" spans="1:14" ht="33" customHeight="1" x14ac:dyDescent="0.3">
      <c r="A3" s="7" t="s">
        <v>3</v>
      </c>
      <c r="B3" s="5" t="s">
        <v>4</v>
      </c>
      <c r="C3" s="8"/>
      <c r="D3" s="8"/>
      <c r="E3" s="8"/>
      <c r="F3" s="8"/>
      <c r="G3" s="8"/>
      <c r="H3" s="8"/>
      <c r="I3" s="8"/>
      <c r="J3" s="8"/>
      <c r="K3" s="8"/>
      <c r="L3" s="8"/>
      <c r="M3" s="8"/>
      <c r="N3" s="8"/>
    </row>
    <row r="4" spans="1:14" s="14" customFormat="1" ht="31.5" x14ac:dyDescent="0.25">
      <c r="A4" s="9" t="s">
        <v>5</v>
      </c>
      <c r="B4" s="10" t="s">
        <v>6</v>
      </c>
      <c r="C4" s="11" t="s">
        <v>7</v>
      </c>
      <c r="D4" s="12" t="s">
        <v>8</v>
      </c>
      <c r="E4" s="13" t="s">
        <v>9</v>
      </c>
      <c r="F4" s="13" t="s">
        <v>10</v>
      </c>
      <c r="G4" s="13" t="s">
        <v>11</v>
      </c>
      <c r="H4" s="13" t="s">
        <v>12</v>
      </c>
      <c r="I4" s="13" t="s">
        <v>13</v>
      </c>
      <c r="J4" s="13" t="s">
        <v>14</v>
      </c>
      <c r="K4" s="13" t="s">
        <v>15</v>
      </c>
      <c r="L4" s="13" t="s">
        <v>16</v>
      </c>
      <c r="M4" s="13" t="s">
        <v>17</v>
      </c>
      <c r="N4" s="10" t="s">
        <v>18</v>
      </c>
    </row>
    <row r="5" spans="1:14" ht="210" x14ac:dyDescent="0.25">
      <c r="A5" s="15" t="s">
        <v>19</v>
      </c>
      <c r="B5" s="16" t="s">
        <v>366</v>
      </c>
      <c r="C5" s="17">
        <v>75</v>
      </c>
      <c r="D5" s="18" t="s">
        <v>20</v>
      </c>
      <c r="E5" s="15" t="s">
        <v>21</v>
      </c>
      <c r="F5" s="19">
        <v>45750</v>
      </c>
      <c r="G5" s="19">
        <v>45827</v>
      </c>
      <c r="H5" s="15">
        <v>170</v>
      </c>
      <c r="I5" s="15" t="s">
        <v>22</v>
      </c>
      <c r="J5" s="15" t="s">
        <v>23</v>
      </c>
      <c r="K5" s="15" t="s">
        <v>24</v>
      </c>
      <c r="L5" s="15"/>
      <c r="M5" s="15" t="s">
        <v>25</v>
      </c>
      <c r="N5" s="15" t="s">
        <v>26</v>
      </c>
    </row>
    <row r="6" spans="1:14" ht="345" x14ac:dyDescent="0.25">
      <c r="A6" s="15" t="s">
        <v>27</v>
      </c>
      <c r="B6" s="16" t="s">
        <v>367</v>
      </c>
      <c r="C6" s="17" t="s">
        <v>28</v>
      </c>
      <c r="D6" s="18" t="s">
        <v>29</v>
      </c>
      <c r="E6" s="15" t="s">
        <v>30</v>
      </c>
      <c r="F6" s="19">
        <v>45817</v>
      </c>
      <c r="G6" s="19">
        <v>45833</v>
      </c>
      <c r="H6" s="15">
        <v>420</v>
      </c>
      <c r="I6" s="15" t="s">
        <v>31</v>
      </c>
      <c r="J6" s="15" t="s">
        <v>32</v>
      </c>
      <c r="K6" s="15" t="s">
        <v>31</v>
      </c>
      <c r="L6" s="15" t="s">
        <v>33</v>
      </c>
      <c r="M6" s="15"/>
      <c r="N6" s="15" t="s">
        <v>34</v>
      </c>
    </row>
    <row r="7" spans="1:14" s="20" customFormat="1" ht="330" x14ac:dyDescent="0.25">
      <c r="A7" s="15" t="s">
        <v>35</v>
      </c>
      <c r="B7" s="16" t="s">
        <v>368</v>
      </c>
      <c r="C7" s="17" t="s">
        <v>36</v>
      </c>
      <c r="D7" s="18" t="s">
        <v>37</v>
      </c>
      <c r="E7" s="15" t="s">
        <v>38</v>
      </c>
      <c r="F7" s="19">
        <v>45722</v>
      </c>
      <c r="G7" s="19">
        <v>45835</v>
      </c>
      <c r="H7" s="15">
        <v>786</v>
      </c>
      <c r="I7" s="15" t="s">
        <v>39</v>
      </c>
      <c r="J7" s="15" t="s">
        <v>35</v>
      </c>
      <c r="K7" s="15" t="s">
        <v>24</v>
      </c>
      <c r="L7" s="15" t="s">
        <v>40</v>
      </c>
      <c r="M7" s="15"/>
      <c r="N7" s="15" t="s">
        <v>41</v>
      </c>
    </row>
    <row r="8" spans="1:14" ht="60" x14ac:dyDescent="0.25">
      <c r="A8" s="21" t="s">
        <v>42</v>
      </c>
      <c r="B8" s="16" t="s">
        <v>368</v>
      </c>
      <c r="C8" s="22">
        <v>110</v>
      </c>
      <c r="D8" s="23" t="s">
        <v>43</v>
      </c>
      <c r="E8" s="16" t="s">
        <v>44</v>
      </c>
      <c r="F8" s="16" t="s">
        <v>45</v>
      </c>
      <c r="G8" s="24">
        <v>45835</v>
      </c>
      <c r="H8" s="16">
        <v>245</v>
      </c>
      <c r="I8" s="16" t="s">
        <v>46</v>
      </c>
      <c r="J8" s="16" t="s">
        <v>47</v>
      </c>
      <c r="K8" s="21" t="s">
        <v>48</v>
      </c>
      <c r="L8" s="16" t="s">
        <v>49</v>
      </c>
      <c r="M8" s="16" t="s">
        <v>50</v>
      </c>
      <c r="N8" s="16" t="s">
        <v>41</v>
      </c>
    </row>
    <row r="9" spans="1:14" ht="105" x14ac:dyDescent="0.25">
      <c r="A9" s="25" t="s">
        <v>51</v>
      </c>
      <c r="B9" s="16" t="s">
        <v>369</v>
      </c>
      <c r="C9" s="26">
        <v>9</v>
      </c>
      <c r="D9" s="27" t="s">
        <v>52</v>
      </c>
      <c r="E9" s="15" t="s">
        <v>53</v>
      </c>
      <c r="F9" s="19">
        <v>45601</v>
      </c>
      <c r="G9" s="19">
        <v>45838</v>
      </c>
      <c r="H9" s="15">
        <v>300</v>
      </c>
      <c r="I9" s="15" t="s">
        <v>54</v>
      </c>
      <c r="J9" s="15" t="s">
        <v>55</v>
      </c>
      <c r="K9" s="15" t="s">
        <v>24</v>
      </c>
      <c r="L9" s="15" t="s">
        <v>56</v>
      </c>
      <c r="M9" s="15"/>
      <c r="N9" s="15" t="s">
        <v>57</v>
      </c>
    </row>
    <row r="10" spans="1:14" ht="120" x14ac:dyDescent="0.25">
      <c r="A10" s="16" t="s">
        <v>58</v>
      </c>
      <c r="B10" s="16" t="s">
        <v>369</v>
      </c>
      <c r="C10" s="26">
        <v>10</v>
      </c>
      <c r="D10" s="18" t="s">
        <v>59</v>
      </c>
      <c r="E10" s="15" t="s">
        <v>53</v>
      </c>
      <c r="F10" s="19">
        <v>45601</v>
      </c>
      <c r="G10" s="19">
        <v>45838</v>
      </c>
      <c r="H10" s="15">
        <v>200</v>
      </c>
      <c r="I10" s="15" t="s">
        <v>54</v>
      </c>
      <c r="J10" s="15" t="s">
        <v>55</v>
      </c>
      <c r="K10" s="15" t="s">
        <v>24</v>
      </c>
      <c r="L10" s="15" t="s">
        <v>56</v>
      </c>
      <c r="M10" s="15"/>
      <c r="N10" s="15" t="s">
        <v>57</v>
      </c>
    </row>
    <row r="11" spans="1:14" ht="135" x14ac:dyDescent="0.25">
      <c r="A11" s="28" t="s">
        <v>60</v>
      </c>
      <c r="B11" s="29" t="s">
        <v>370</v>
      </c>
      <c r="C11" s="30" t="s">
        <v>61</v>
      </c>
      <c r="D11" s="31" t="s">
        <v>62</v>
      </c>
      <c r="E11" s="28" t="s">
        <v>63</v>
      </c>
      <c r="F11" s="28" t="s">
        <v>64</v>
      </c>
      <c r="G11" s="32">
        <v>45838</v>
      </c>
      <c r="H11" s="28">
        <v>2300</v>
      </c>
      <c r="I11" s="28" t="s">
        <v>65</v>
      </c>
      <c r="J11" s="28" t="s">
        <v>66</v>
      </c>
      <c r="K11" s="28" t="s">
        <v>24</v>
      </c>
      <c r="L11" s="28" t="s">
        <v>67</v>
      </c>
      <c r="M11" s="28" t="s">
        <v>68</v>
      </c>
      <c r="N11" s="28" t="s">
        <v>69</v>
      </c>
    </row>
    <row r="12" spans="1:14" ht="75" x14ac:dyDescent="0.25">
      <c r="A12" s="21" t="s">
        <v>70</v>
      </c>
      <c r="B12" s="16" t="s">
        <v>366</v>
      </c>
      <c r="C12" s="17" t="s">
        <v>71</v>
      </c>
      <c r="D12" s="23" t="s">
        <v>72</v>
      </c>
      <c r="E12" s="21" t="s">
        <v>73</v>
      </c>
      <c r="F12" s="21" t="s">
        <v>74</v>
      </c>
      <c r="G12" s="24">
        <v>45838</v>
      </c>
      <c r="H12" s="21">
        <v>474.1</v>
      </c>
      <c r="I12" s="21" t="s">
        <v>22</v>
      </c>
      <c r="J12" s="21" t="s">
        <v>75</v>
      </c>
      <c r="K12" s="21" t="s">
        <v>24</v>
      </c>
      <c r="L12" s="21" t="s">
        <v>76</v>
      </c>
      <c r="M12" s="21" t="s">
        <v>77</v>
      </c>
      <c r="N12" s="21" t="s">
        <v>26</v>
      </c>
    </row>
    <row r="13" spans="1:14" ht="90" x14ac:dyDescent="0.25">
      <c r="A13" s="33" t="s">
        <v>78</v>
      </c>
      <c r="B13" s="16" t="s">
        <v>369</v>
      </c>
      <c r="C13" s="26">
        <v>80</v>
      </c>
      <c r="D13" s="18" t="s">
        <v>79</v>
      </c>
      <c r="E13" s="15" t="s">
        <v>80</v>
      </c>
      <c r="F13" s="19">
        <v>45644</v>
      </c>
      <c r="G13" s="19">
        <v>45838</v>
      </c>
      <c r="H13" s="15">
        <v>80</v>
      </c>
      <c r="I13" s="15" t="s">
        <v>81</v>
      </c>
      <c r="J13" s="15" t="s">
        <v>55</v>
      </c>
      <c r="K13" s="15" t="s">
        <v>24</v>
      </c>
      <c r="L13" s="15"/>
      <c r="M13" s="21" t="s">
        <v>82</v>
      </c>
      <c r="N13" s="15" t="s">
        <v>57</v>
      </c>
    </row>
    <row r="14" spans="1:14" ht="225" x14ac:dyDescent="0.25">
      <c r="A14" s="29" t="s">
        <v>83</v>
      </c>
      <c r="B14" s="29" t="s">
        <v>366</v>
      </c>
      <c r="C14" s="34" t="s">
        <v>84</v>
      </c>
      <c r="D14" s="35" t="s">
        <v>85</v>
      </c>
      <c r="E14" s="29" t="s">
        <v>86</v>
      </c>
      <c r="F14" s="36">
        <v>45644</v>
      </c>
      <c r="G14" s="36">
        <v>45838</v>
      </c>
      <c r="H14" s="37">
        <v>600</v>
      </c>
      <c r="I14" s="37" t="s">
        <v>22</v>
      </c>
      <c r="J14" s="15" t="s">
        <v>23</v>
      </c>
      <c r="K14" s="37" t="s">
        <v>24</v>
      </c>
      <c r="L14" s="37" t="s">
        <v>87</v>
      </c>
      <c r="M14" s="29" t="s">
        <v>88</v>
      </c>
      <c r="N14" s="37" t="s">
        <v>26</v>
      </c>
    </row>
    <row r="15" spans="1:14" ht="45" x14ac:dyDescent="0.25">
      <c r="A15" s="15" t="s">
        <v>89</v>
      </c>
      <c r="B15" s="16" t="s">
        <v>369</v>
      </c>
      <c r="C15" s="26">
        <v>82</v>
      </c>
      <c r="D15" s="18" t="s">
        <v>90</v>
      </c>
      <c r="E15" s="15" t="s">
        <v>91</v>
      </c>
      <c r="F15" s="19">
        <v>45672</v>
      </c>
      <c r="G15" s="19">
        <v>45838</v>
      </c>
      <c r="H15" s="15">
        <v>60</v>
      </c>
      <c r="I15" s="15" t="s">
        <v>81</v>
      </c>
      <c r="J15" s="15" t="s">
        <v>55</v>
      </c>
      <c r="K15" s="15" t="s">
        <v>24</v>
      </c>
      <c r="L15" s="15"/>
      <c r="M15" s="15" t="s">
        <v>92</v>
      </c>
      <c r="N15" s="15" t="s">
        <v>57</v>
      </c>
    </row>
    <row r="16" spans="1:14" ht="90" x14ac:dyDescent="0.25">
      <c r="A16" s="15" t="s">
        <v>93</v>
      </c>
      <c r="B16" s="16" t="s">
        <v>369</v>
      </c>
      <c r="C16" s="38" t="s">
        <v>94</v>
      </c>
      <c r="D16" s="18" t="s">
        <v>95</v>
      </c>
      <c r="E16" s="39" t="s">
        <v>96</v>
      </c>
      <c r="F16" s="19">
        <v>45677</v>
      </c>
      <c r="G16" s="19">
        <v>45838</v>
      </c>
      <c r="H16" s="15">
        <v>3000</v>
      </c>
      <c r="I16" s="15" t="s">
        <v>81</v>
      </c>
      <c r="J16" s="15" t="s">
        <v>97</v>
      </c>
      <c r="K16" s="15" t="s">
        <v>24</v>
      </c>
      <c r="L16" s="15"/>
      <c r="M16" s="15"/>
      <c r="N16" s="15" t="s">
        <v>57</v>
      </c>
    </row>
    <row r="17" spans="1:14" ht="120" x14ac:dyDescent="0.25">
      <c r="A17" s="15" t="s">
        <v>98</v>
      </c>
      <c r="B17" s="16" t="s">
        <v>366</v>
      </c>
      <c r="C17" s="26" t="s">
        <v>99</v>
      </c>
      <c r="D17" s="18" t="s">
        <v>100</v>
      </c>
      <c r="E17" s="15" t="s">
        <v>101</v>
      </c>
      <c r="F17" s="19">
        <v>45646</v>
      </c>
      <c r="G17" s="19">
        <v>45838</v>
      </c>
      <c r="H17" s="15" t="s">
        <v>102</v>
      </c>
      <c r="I17" s="21" t="s">
        <v>22</v>
      </c>
      <c r="J17" s="21" t="s">
        <v>75</v>
      </c>
      <c r="K17" s="21" t="s">
        <v>24</v>
      </c>
      <c r="L17" s="33" t="s">
        <v>103</v>
      </c>
      <c r="M17" s="16" t="s">
        <v>104</v>
      </c>
      <c r="N17" s="15" t="s">
        <v>26</v>
      </c>
    </row>
    <row r="18" spans="1:14" ht="165" x14ac:dyDescent="0.25">
      <c r="A18" s="15" t="s">
        <v>105</v>
      </c>
      <c r="B18" s="16" t="s">
        <v>366</v>
      </c>
      <c r="C18" s="26" t="s">
        <v>106</v>
      </c>
      <c r="D18" s="18" t="s">
        <v>107</v>
      </c>
      <c r="E18" s="15" t="s">
        <v>101</v>
      </c>
      <c r="F18" s="19">
        <v>45646</v>
      </c>
      <c r="G18" s="19">
        <v>45838</v>
      </c>
      <c r="H18" s="15">
        <v>750</v>
      </c>
      <c r="I18" s="21" t="s">
        <v>22</v>
      </c>
      <c r="J18" s="21" t="s">
        <v>75</v>
      </c>
      <c r="K18" s="21" t="s">
        <v>24</v>
      </c>
      <c r="L18" s="33" t="s">
        <v>108</v>
      </c>
      <c r="M18" s="16" t="s">
        <v>109</v>
      </c>
      <c r="N18" s="15" t="s">
        <v>26</v>
      </c>
    </row>
    <row r="19" spans="1:14" ht="315" x14ac:dyDescent="0.25">
      <c r="A19" s="15" t="s">
        <v>110</v>
      </c>
      <c r="B19" s="16" t="s">
        <v>371</v>
      </c>
      <c r="C19" s="17" t="s">
        <v>111</v>
      </c>
      <c r="D19" s="18" t="s">
        <v>112</v>
      </c>
      <c r="E19" s="15" t="s">
        <v>113</v>
      </c>
      <c r="F19" s="19">
        <v>45778</v>
      </c>
      <c r="G19" s="40">
        <v>45838</v>
      </c>
      <c r="H19" s="15">
        <v>170</v>
      </c>
      <c r="I19" s="15" t="s">
        <v>114</v>
      </c>
      <c r="J19" s="15" t="s">
        <v>115</v>
      </c>
      <c r="K19" s="15" t="s">
        <v>116</v>
      </c>
      <c r="L19" s="15"/>
      <c r="M19" s="15"/>
      <c r="N19" s="15" t="s">
        <v>117</v>
      </c>
    </row>
    <row r="20" spans="1:14" ht="150" x14ac:dyDescent="0.25">
      <c r="A20" s="15" t="s">
        <v>118</v>
      </c>
      <c r="B20" s="16" t="s">
        <v>367</v>
      </c>
      <c r="C20" s="17" t="s">
        <v>28</v>
      </c>
      <c r="D20" s="18" t="s">
        <v>119</v>
      </c>
      <c r="E20" s="15" t="s">
        <v>120</v>
      </c>
      <c r="F20" s="15" t="s">
        <v>121</v>
      </c>
      <c r="G20" s="19">
        <v>45838</v>
      </c>
      <c r="H20" s="15" t="s">
        <v>121</v>
      </c>
      <c r="I20" s="15" t="s">
        <v>122</v>
      </c>
      <c r="J20" s="15" t="s">
        <v>123</v>
      </c>
      <c r="K20" s="15" t="s">
        <v>24</v>
      </c>
      <c r="L20" s="15"/>
      <c r="M20" s="15"/>
      <c r="N20" s="15" t="s">
        <v>34</v>
      </c>
    </row>
    <row r="21" spans="1:14" ht="90" x14ac:dyDescent="0.25">
      <c r="A21" s="15" t="s">
        <v>124</v>
      </c>
      <c r="B21" s="16" t="s">
        <v>366</v>
      </c>
      <c r="C21" s="17" t="s">
        <v>125</v>
      </c>
      <c r="D21" s="18" t="s">
        <v>126</v>
      </c>
      <c r="E21" s="15" t="s">
        <v>127</v>
      </c>
      <c r="F21" s="15" t="s">
        <v>128</v>
      </c>
      <c r="G21" s="19">
        <v>45847</v>
      </c>
      <c r="H21" s="40" t="s">
        <v>128</v>
      </c>
      <c r="I21" s="15" t="s">
        <v>129</v>
      </c>
      <c r="J21" s="15" t="s">
        <v>130</v>
      </c>
      <c r="K21" s="15" t="s">
        <v>24</v>
      </c>
      <c r="L21" s="15"/>
      <c r="M21" s="15"/>
      <c r="N21" s="15" t="s">
        <v>26</v>
      </c>
    </row>
    <row r="22" spans="1:14" ht="105" x14ac:dyDescent="0.25">
      <c r="A22" s="41" t="s">
        <v>131</v>
      </c>
      <c r="B22" s="16" t="s">
        <v>367</v>
      </c>
      <c r="C22" s="17" t="s">
        <v>132</v>
      </c>
      <c r="D22" s="18" t="s">
        <v>133</v>
      </c>
      <c r="E22" s="15" t="s">
        <v>134</v>
      </c>
      <c r="F22" s="15"/>
      <c r="G22" s="19">
        <v>45884</v>
      </c>
      <c r="H22" s="15"/>
      <c r="I22" s="15"/>
      <c r="J22" s="15" t="s">
        <v>135</v>
      </c>
      <c r="K22" s="15" t="s">
        <v>24</v>
      </c>
      <c r="L22" s="42" t="s">
        <v>136</v>
      </c>
      <c r="M22" s="15"/>
      <c r="N22" s="15" t="s">
        <v>34</v>
      </c>
    </row>
    <row r="23" spans="1:14" ht="165" x14ac:dyDescent="0.25">
      <c r="A23" s="16" t="s">
        <v>137</v>
      </c>
      <c r="B23" s="16" t="s">
        <v>370</v>
      </c>
      <c r="C23" s="26" t="s">
        <v>138</v>
      </c>
      <c r="D23" s="43" t="s">
        <v>139</v>
      </c>
      <c r="E23" s="16" t="s">
        <v>140</v>
      </c>
      <c r="F23" s="19">
        <v>45642</v>
      </c>
      <c r="G23" s="19">
        <v>45894</v>
      </c>
      <c r="H23" s="15">
        <v>400</v>
      </c>
      <c r="I23" s="15" t="s">
        <v>65</v>
      </c>
      <c r="J23" s="15" t="s">
        <v>66</v>
      </c>
      <c r="K23" s="15" t="s">
        <v>24</v>
      </c>
      <c r="L23" s="15"/>
      <c r="M23" s="16" t="s">
        <v>141</v>
      </c>
      <c r="N23" s="15" t="s">
        <v>69</v>
      </c>
    </row>
    <row r="24" spans="1:14" ht="72.75" customHeight="1" x14ac:dyDescent="0.25">
      <c r="A24" s="15" t="s">
        <v>142</v>
      </c>
      <c r="B24" s="16" t="s">
        <v>372</v>
      </c>
      <c r="C24" s="17" t="s">
        <v>143</v>
      </c>
      <c r="D24" s="18" t="s">
        <v>144</v>
      </c>
      <c r="E24" s="15" t="s">
        <v>101</v>
      </c>
      <c r="F24" s="19">
        <v>45761</v>
      </c>
      <c r="G24" s="44">
        <v>45898</v>
      </c>
      <c r="H24" s="15">
        <v>80</v>
      </c>
      <c r="I24" s="15" t="s">
        <v>46</v>
      </c>
      <c r="J24" s="15" t="s">
        <v>145</v>
      </c>
      <c r="K24" s="15" t="s">
        <v>24</v>
      </c>
      <c r="L24" s="15" t="s">
        <v>146</v>
      </c>
      <c r="M24" s="15"/>
      <c r="N24" s="15" t="s">
        <v>147</v>
      </c>
    </row>
    <row r="25" spans="1:14" ht="60" x14ac:dyDescent="0.25">
      <c r="A25" s="16" t="s">
        <v>148</v>
      </c>
      <c r="B25" s="16" t="s">
        <v>372</v>
      </c>
      <c r="C25" s="22">
        <v>10</v>
      </c>
      <c r="D25" s="23" t="s">
        <v>149</v>
      </c>
      <c r="E25" s="16" t="s">
        <v>73</v>
      </c>
      <c r="F25" s="16" t="s">
        <v>150</v>
      </c>
      <c r="G25" s="40">
        <v>45900</v>
      </c>
      <c r="H25" s="16">
        <v>245</v>
      </c>
      <c r="I25" s="16" t="s">
        <v>46</v>
      </c>
      <c r="J25" s="16" t="s">
        <v>47</v>
      </c>
      <c r="K25" s="16" t="s">
        <v>48</v>
      </c>
      <c r="L25" s="16" t="s">
        <v>151</v>
      </c>
      <c r="M25" s="16" t="s">
        <v>152</v>
      </c>
      <c r="N25" s="16" t="s">
        <v>147</v>
      </c>
    </row>
    <row r="26" spans="1:14" s="20" customFormat="1" ht="142.5" customHeight="1" x14ac:dyDescent="0.25">
      <c r="A26" s="15" t="s">
        <v>153</v>
      </c>
      <c r="B26" s="16" t="s">
        <v>367</v>
      </c>
      <c r="C26" s="17" t="s">
        <v>28</v>
      </c>
      <c r="D26" s="18" t="s">
        <v>154</v>
      </c>
      <c r="E26" s="15" t="s">
        <v>155</v>
      </c>
      <c r="F26" s="19">
        <v>45626</v>
      </c>
      <c r="G26" s="19">
        <v>45900</v>
      </c>
      <c r="H26" s="15" t="s">
        <v>156</v>
      </c>
      <c r="I26" s="15" t="s">
        <v>122</v>
      </c>
      <c r="J26" s="15" t="s">
        <v>123</v>
      </c>
      <c r="K26" s="15" t="s">
        <v>24</v>
      </c>
      <c r="L26" s="15"/>
      <c r="M26" s="15"/>
      <c r="N26" s="15" t="s">
        <v>34</v>
      </c>
    </row>
    <row r="27" spans="1:14" ht="123" customHeight="1" x14ac:dyDescent="0.25">
      <c r="A27" s="15" t="s">
        <v>157</v>
      </c>
      <c r="B27" s="16" t="s">
        <v>367</v>
      </c>
      <c r="C27" s="17" t="s">
        <v>28</v>
      </c>
      <c r="D27" s="18" t="s">
        <v>154</v>
      </c>
      <c r="E27" s="15" t="s">
        <v>158</v>
      </c>
      <c r="F27" s="15" t="s">
        <v>121</v>
      </c>
      <c r="G27" s="19">
        <v>45900</v>
      </c>
      <c r="H27" s="15" t="s">
        <v>121</v>
      </c>
      <c r="I27" s="15" t="s">
        <v>122</v>
      </c>
      <c r="J27" s="15" t="s">
        <v>123</v>
      </c>
      <c r="K27" s="15" t="s">
        <v>24</v>
      </c>
      <c r="L27" s="15"/>
      <c r="M27" s="15"/>
      <c r="N27" s="15" t="s">
        <v>34</v>
      </c>
    </row>
    <row r="28" spans="1:14" ht="180" x14ac:dyDescent="0.25">
      <c r="A28" s="15" t="s">
        <v>159</v>
      </c>
      <c r="B28" s="16" t="s">
        <v>367</v>
      </c>
      <c r="C28" s="17" t="s">
        <v>28</v>
      </c>
      <c r="D28" s="18" t="s">
        <v>160</v>
      </c>
      <c r="E28" s="25" t="s">
        <v>161</v>
      </c>
      <c r="F28" s="19">
        <v>45597</v>
      </c>
      <c r="G28" s="19">
        <v>45900</v>
      </c>
      <c r="H28" s="15" t="s">
        <v>121</v>
      </c>
      <c r="I28" s="15" t="s">
        <v>122</v>
      </c>
      <c r="J28" s="15" t="s">
        <v>123</v>
      </c>
      <c r="K28" s="15" t="s">
        <v>24</v>
      </c>
      <c r="L28" s="45" t="s">
        <v>162</v>
      </c>
      <c r="M28" s="15"/>
      <c r="N28" s="15" t="s">
        <v>34</v>
      </c>
    </row>
    <row r="29" spans="1:14" ht="225" x14ac:dyDescent="0.25">
      <c r="A29" s="15" t="s">
        <v>163</v>
      </c>
      <c r="B29" s="16" t="s">
        <v>366</v>
      </c>
      <c r="C29" s="17">
        <v>105</v>
      </c>
      <c r="D29" s="18" t="s">
        <v>164</v>
      </c>
      <c r="E29" s="15" t="s">
        <v>165</v>
      </c>
      <c r="F29" s="19">
        <v>45790</v>
      </c>
      <c r="G29" s="19">
        <v>45912</v>
      </c>
      <c r="H29" s="15">
        <v>350</v>
      </c>
      <c r="I29" s="15" t="s">
        <v>22</v>
      </c>
      <c r="J29" s="15" t="s">
        <v>23</v>
      </c>
      <c r="K29" s="15" t="s">
        <v>24</v>
      </c>
      <c r="L29" s="15"/>
      <c r="M29" s="15" t="s">
        <v>166</v>
      </c>
      <c r="N29" s="15" t="s">
        <v>26</v>
      </c>
    </row>
    <row r="30" spans="1:14" ht="120" x14ac:dyDescent="0.25">
      <c r="A30" s="16" t="s">
        <v>167</v>
      </c>
      <c r="B30" s="16" t="s">
        <v>370</v>
      </c>
      <c r="C30" s="22" t="s">
        <v>168</v>
      </c>
      <c r="D30" s="23" t="s">
        <v>169</v>
      </c>
      <c r="E30" s="16" t="s">
        <v>170</v>
      </c>
      <c r="F30" s="16" t="s">
        <v>171</v>
      </c>
      <c r="G30" s="40">
        <v>45930</v>
      </c>
      <c r="H30" s="16">
        <v>4500</v>
      </c>
      <c r="I30" s="16" t="s">
        <v>65</v>
      </c>
      <c r="J30" s="16" t="s">
        <v>66</v>
      </c>
      <c r="K30" s="15" t="s">
        <v>24</v>
      </c>
      <c r="L30" s="15"/>
      <c r="M30" s="15" t="s">
        <v>172</v>
      </c>
      <c r="N30" s="21" t="s">
        <v>69</v>
      </c>
    </row>
    <row r="31" spans="1:14" ht="90" x14ac:dyDescent="0.25">
      <c r="A31" s="21" t="s">
        <v>173</v>
      </c>
      <c r="B31" s="16" t="s">
        <v>369</v>
      </c>
      <c r="C31" s="22">
        <v>2</v>
      </c>
      <c r="D31" s="23" t="s">
        <v>174</v>
      </c>
      <c r="E31" s="21" t="s">
        <v>63</v>
      </c>
      <c r="F31" s="16" t="s">
        <v>175</v>
      </c>
      <c r="G31" s="46">
        <v>45930</v>
      </c>
      <c r="H31" s="16">
        <v>800</v>
      </c>
      <c r="I31" s="16" t="s">
        <v>46</v>
      </c>
      <c r="J31" s="16" t="s">
        <v>123</v>
      </c>
      <c r="K31" s="16" t="s">
        <v>76</v>
      </c>
      <c r="L31" s="16" t="s">
        <v>176</v>
      </c>
      <c r="M31" s="16" t="s">
        <v>177</v>
      </c>
      <c r="N31" s="16" t="s">
        <v>57</v>
      </c>
    </row>
    <row r="32" spans="1:14" ht="75" x14ac:dyDescent="0.25">
      <c r="A32" s="16" t="s">
        <v>178</v>
      </c>
      <c r="B32" s="16" t="s">
        <v>366</v>
      </c>
      <c r="C32" s="22">
        <v>93</v>
      </c>
      <c r="D32" s="23" t="s">
        <v>179</v>
      </c>
      <c r="E32" s="21" t="s">
        <v>180</v>
      </c>
      <c r="F32" s="21" t="s">
        <v>181</v>
      </c>
      <c r="G32" s="24">
        <v>45954</v>
      </c>
      <c r="H32" s="16">
        <v>292</v>
      </c>
      <c r="I32" s="21" t="s">
        <v>46</v>
      </c>
      <c r="J32" s="21" t="s">
        <v>47</v>
      </c>
      <c r="K32" s="16" t="s">
        <v>24</v>
      </c>
      <c r="L32" s="16" t="s">
        <v>182</v>
      </c>
      <c r="M32" s="16" t="s">
        <v>141</v>
      </c>
      <c r="N32" s="16" t="s">
        <v>183</v>
      </c>
    </row>
    <row r="33" spans="1:14" ht="75" x14ac:dyDescent="0.25">
      <c r="A33" s="15" t="s">
        <v>184</v>
      </c>
      <c r="B33" s="16" t="s">
        <v>372</v>
      </c>
      <c r="C33" s="38" t="s">
        <v>185</v>
      </c>
      <c r="D33" s="18" t="s">
        <v>186</v>
      </c>
      <c r="E33" s="15" t="s">
        <v>187</v>
      </c>
      <c r="F33" s="19">
        <v>46169</v>
      </c>
      <c r="G33" s="19">
        <v>45960</v>
      </c>
      <c r="H33" s="15">
        <v>28</v>
      </c>
      <c r="I33" s="15" t="s">
        <v>188</v>
      </c>
      <c r="J33" s="15" t="s">
        <v>75</v>
      </c>
      <c r="K33" s="15" t="s">
        <v>24</v>
      </c>
      <c r="L33" s="15" t="s">
        <v>189</v>
      </c>
      <c r="M33" s="15"/>
      <c r="N33" s="15" t="s">
        <v>147</v>
      </c>
    </row>
    <row r="34" spans="1:14" s="20" customFormat="1" ht="405" x14ac:dyDescent="0.25">
      <c r="A34" s="15" t="s">
        <v>190</v>
      </c>
      <c r="B34" s="16" t="s">
        <v>373</v>
      </c>
      <c r="C34" s="38" t="s">
        <v>191</v>
      </c>
      <c r="D34" s="18" t="s">
        <v>192</v>
      </c>
      <c r="E34" s="15" t="s">
        <v>193</v>
      </c>
      <c r="F34" s="19">
        <v>45730</v>
      </c>
      <c r="G34" s="19">
        <v>45961</v>
      </c>
      <c r="H34" s="15">
        <v>300</v>
      </c>
      <c r="I34" s="15" t="s">
        <v>81</v>
      </c>
      <c r="J34" s="15" t="s">
        <v>194</v>
      </c>
      <c r="K34" s="15" t="s">
        <v>24</v>
      </c>
      <c r="L34" s="15"/>
      <c r="M34" s="33" t="s">
        <v>195</v>
      </c>
      <c r="N34" s="15" t="s">
        <v>196</v>
      </c>
    </row>
    <row r="35" spans="1:14" ht="135" x14ac:dyDescent="0.25">
      <c r="A35" s="15" t="s">
        <v>197</v>
      </c>
      <c r="B35" s="16" t="s">
        <v>369</v>
      </c>
      <c r="C35" s="17">
        <v>14</v>
      </c>
      <c r="D35" s="18" t="s">
        <v>198</v>
      </c>
      <c r="E35" s="15" t="s">
        <v>199</v>
      </c>
      <c r="F35" s="19">
        <v>45782</v>
      </c>
      <c r="G35" s="19">
        <v>45961</v>
      </c>
      <c r="H35" s="15">
        <v>50</v>
      </c>
      <c r="I35" s="15" t="s">
        <v>54</v>
      </c>
      <c r="J35" s="15" t="s">
        <v>55</v>
      </c>
      <c r="K35" s="15" t="s">
        <v>24</v>
      </c>
      <c r="L35" s="15" t="s">
        <v>200</v>
      </c>
      <c r="M35" s="15"/>
      <c r="N35" s="15" t="s">
        <v>57</v>
      </c>
    </row>
    <row r="36" spans="1:14" ht="60" x14ac:dyDescent="0.25">
      <c r="A36" s="37" t="s">
        <v>201</v>
      </c>
      <c r="B36" s="29" t="s">
        <v>369</v>
      </c>
      <c r="C36" s="34">
        <v>72</v>
      </c>
      <c r="D36" s="47" t="s">
        <v>202</v>
      </c>
      <c r="E36" s="37" t="s">
        <v>203</v>
      </c>
      <c r="F36" s="36">
        <v>45686</v>
      </c>
      <c r="G36" s="36">
        <v>45975</v>
      </c>
      <c r="H36" s="37">
        <v>500</v>
      </c>
      <c r="I36" s="37" t="s">
        <v>81</v>
      </c>
      <c r="J36" s="37" t="s">
        <v>55</v>
      </c>
      <c r="K36" s="37" t="s">
        <v>24</v>
      </c>
      <c r="L36" s="37"/>
      <c r="M36" s="29" t="s">
        <v>204</v>
      </c>
      <c r="N36" s="37" t="s">
        <v>57</v>
      </c>
    </row>
    <row r="37" spans="1:14" ht="60" x14ac:dyDescent="0.25">
      <c r="A37" s="16" t="s">
        <v>205</v>
      </c>
      <c r="B37" s="16" t="s">
        <v>372</v>
      </c>
      <c r="C37" s="22">
        <v>80</v>
      </c>
      <c r="D37" s="23" t="s">
        <v>206</v>
      </c>
      <c r="E37" s="21" t="s">
        <v>63</v>
      </c>
      <c r="F37" s="21" t="s">
        <v>207</v>
      </c>
      <c r="G37" s="40">
        <v>45989</v>
      </c>
      <c r="H37" s="16">
        <v>883.5</v>
      </c>
      <c r="I37" s="16" t="s">
        <v>46</v>
      </c>
      <c r="J37" s="16" t="s">
        <v>47</v>
      </c>
      <c r="K37" s="21" t="s">
        <v>24</v>
      </c>
      <c r="L37" s="16" t="s">
        <v>208</v>
      </c>
      <c r="M37" s="16" t="s">
        <v>209</v>
      </c>
      <c r="N37" s="16" t="s">
        <v>147</v>
      </c>
    </row>
    <row r="38" spans="1:14" ht="60" x14ac:dyDescent="0.25">
      <c r="A38" s="21" t="s">
        <v>210</v>
      </c>
      <c r="B38" s="16" t="s">
        <v>370</v>
      </c>
      <c r="C38" s="22" t="s">
        <v>211</v>
      </c>
      <c r="D38" s="23" t="s">
        <v>212</v>
      </c>
      <c r="E38" s="21" t="s">
        <v>170</v>
      </c>
      <c r="F38" s="21" t="s">
        <v>213</v>
      </c>
      <c r="G38" s="24">
        <v>45989</v>
      </c>
      <c r="H38" s="21">
        <v>2000</v>
      </c>
      <c r="I38" s="16" t="s">
        <v>65</v>
      </c>
      <c r="J38" s="16" t="s">
        <v>66</v>
      </c>
      <c r="K38" s="16" t="s">
        <v>24</v>
      </c>
      <c r="L38" s="15"/>
      <c r="M38" s="21" t="s">
        <v>214</v>
      </c>
      <c r="N38" s="15" t="s">
        <v>69</v>
      </c>
    </row>
    <row r="39" spans="1:14" ht="75" x14ac:dyDescent="0.25">
      <c r="A39" s="15" t="s">
        <v>215</v>
      </c>
      <c r="B39" s="16" t="s">
        <v>366</v>
      </c>
      <c r="C39" s="26" t="s">
        <v>216</v>
      </c>
      <c r="D39" s="18" t="s">
        <v>217</v>
      </c>
      <c r="E39" s="15" t="s">
        <v>218</v>
      </c>
      <c r="F39" s="19">
        <v>44777</v>
      </c>
      <c r="G39" s="19">
        <v>46009</v>
      </c>
      <c r="H39" s="15">
        <v>310</v>
      </c>
      <c r="I39" s="15" t="s">
        <v>22</v>
      </c>
      <c r="J39" s="15" t="s">
        <v>23</v>
      </c>
      <c r="K39" s="21" t="s">
        <v>219</v>
      </c>
      <c r="L39" s="33" t="s">
        <v>220</v>
      </c>
      <c r="M39" s="48" t="s">
        <v>221</v>
      </c>
      <c r="N39" s="21" t="s">
        <v>26</v>
      </c>
    </row>
    <row r="40" spans="1:14" ht="60" x14ac:dyDescent="0.25">
      <c r="A40" s="15" t="s">
        <v>222</v>
      </c>
      <c r="B40" s="16" t="s">
        <v>371</v>
      </c>
      <c r="C40" s="26" t="s">
        <v>223</v>
      </c>
      <c r="D40" s="18" t="s">
        <v>224</v>
      </c>
      <c r="E40" s="15" t="s">
        <v>101</v>
      </c>
      <c r="F40" s="19">
        <v>45630</v>
      </c>
      <c r="G40" s="19">
        <v>46022</v>
      </c>
      <c r="H40" s="15" t="s">
        <v>225</v>
      </c>
      <c r="I40" s="15" t="s">
        <v>226</v>
      </c>
      <c r="J40" s="15"/>
      <c r="K40" s="15" t="s">
        <v>24</v>
      </c>
      <c r="L40" s="15"/>
      <c r="M40" s="15"/>
      <c r="N40" s="15" t="s">
        <v>117</v>
      </c>
    </row>
    <row r="41" spans="1:14" ht="148.5" customHeight="1" x14ac:dyDescent="0.25">
      <c r="A41" s="15" t="s">
        <v>227</v>
      </c>
      <c r="B41" s="16" t="s">
        <v>371</v>
      </c>
      <c r="C41" s="26" t="s">
        <v>228</v>
      </c>
      <c r="D41" s="18" t="s">
        <v>229</v>
      </c>
      <c r="E41" s="15" t="s">
        <v>101</v>
      </c>
      <c r="F41" s="19">
        <v>45630</v>
      </c>
      <c r="G41" s="19">
        <v>46022</v>
      </c>
      <c r="H41" s="15" t="s">
        <v>225</v>
      </c>
      <c r="I41" s="15" t="s">
        <v>226</v>
      </c>
      <c r="J41" s="15"/>
      <c r="K41" s="15" t="s">
        <v>24</v>
      </c>
      <c r="L41" s="15"/>
      <c r="M41" s="15"/>
      <c r="N41" s="15" t="s">
        <v>117</v>
      </c>
    </row>
    <row r="42" spans="1:14" ht="75" customHeight="1" x14ac:dyDescent="0.25">
      <c r="A42" s="15" t="s">
        <v>230</v>
      </c>
      <c r="B42" s="16" t="s">
        <v>370</v>
      </c>
      <c r="C42" s="17" t="s">
        <v>231</v>
      </c>
      <c r="D42" s="18" t="s">
        <v>232</v>
      </c>
      <c r="E42" s="15" t="s">
        <v>233</v>
      </c>
      <c r="F42" s="19">
        <v>45761</v>
      </c>
      <c r="G42" s="19">
        <v>46022</v>
      </c>
      <c r="H42" s="15">
        <v>500</v>
      </c>
      <c r="I42" s="16" t="s">
        <v>65</v>
      </c>
      <c r="J42" s="16" t="s">
        <v>66</v>
      </c>
      <c r="K42" s="16" t="s">
        <v>24</v>
      </c>
      <c r="L42" s="15"/>
      <c r="M42" s="16" t="s">
        <v>234</v>
      </c>
      <c r="N42" s="15" t="s">
        <v>69</v>
      </c>
    </row>
    <row r="43" spans="1:14" ht="135.75" customHeight="1" x14ac:dyDescent="0.25">
      <c r="A43" s="15" t="s">
        <v>235</v>
      </c>
      <c r="B43" s="16" t="s">
        <v>369</v>
      </c>
      <c r="C43" s="38" t="s">
        <v>236</v>
      </c>
      <c r="D43" s="18" t="s">
        <v>237</v>
      </c>
      <c r="E43" s="15" t="s">
        <v>238</v>
      </c>
      <c r="F43" s="19">
        <v>45748</v>
      </c>
      <c r="G43" s="19">
        <v>46022</v>
      </c>
      <c r="H43" s="15">
        <v>100</v>
      </c>
      <c r="I43" s="15" t="s">
        <v>81</v>
      </c>
      <c r="J43" s="15" t="s">
        <v>194</v>
      </c>
      <c r="K43" s="15" t="s">
        <v>24</v>
      </c>
      <c r="L43" s="15"/>
      <c r="M43" s="15" t="s">
        <v>239</v>
      </c>
      <c r="N43" s="15" t="s">
        <v>57</v>
      </c>
    </row>
    <row r="44" spans="1:14" ht="105" x14ac:dyDescent="0.25">
      <c r="A44" s="49" t="s">
        <v>240</v>
      </c>
      <c r="B44" s="49" t="s">
        <v>366</v>
      </c>
      <c r="C44" s="26">
        <v>105</v>
      </c>
      <c r="D44" s="50" t="s">
        <v>241</v>
      </c>
      <c r="E44" s="49" t="s">
        <v>242</v>
      </c>
      <c r="F44" s="51">
        <v>45678</v>
      </c>
      <c r="G44" s="51">
        <v>46043</v>
      </c>
      <c r="H44" s="52">
        <v>781.5</v>
      </c>
      <c r="I44" s="49" t="s">
        <v>46</v>
      </c>
      <c r="J44" s="49" t="s">
        <v>47</v>
      </c>
      <c r="K44" s="52" t="s">
        <v>24</v>
      </c>
      <c r="L44" s="52" t="s">
        <v>243</v>
      </c>
      <c r="M44" s="49" t="s">
        <v>244</v>
      </c>
      <c r="N44" s="52" t="s">
        <v>183</v>
      </c>
    </row>
    <row r="45" spans="1:14" ht="150" x14ac:dyDescent="0.25">
      <c r="A45" s="15" t="s">
        <v>245</v>
      </c>
      <c r="B45" s="16" t="s">
        <v>368</v>
      </c>
      <c r="C45" s="38" t="s">
        <v>246</v>
      </c>
      <c r="D45" s="18" t="s">
        <v>247</v>
      </c>
      <c r="E45" s="15" t="s">
        <v>248</v>
      </c>
      <c r="F45" s="19">
        <v>45744</v>
      </c>
      <c r="G45" s="19">
        <v>46052</v>
      </c>
      <c r="H45" s="15">
        <v>7300</v>
      </c>
      <c r="I45" s="16" t="s">
        <v>81</v>
      </c>
      <c r="J45" s="16" t="s">
        <v>97</v>
      </c>
      <c r="K45" s="16" t="s">
        <v>24</v>
      </c>
      <c r="L45" s="15"/>
      <c r="M45" s="15"/>
      <c r="N45" s="15" t="s">
        <v>41</v>
      </c>
    </row>
    <row r="46" spans="1:14" s="20" customFormat="1" ht="237" customHeight="1" x14ac:dyDescent="0.25">
      <c r="A46" s="15" t="s">
        <v>249</v>
      </c>
      <c r="B46" s="16" t="s">
        <v>373</v>
      </c>
      <c r="C46" s="17" t="s">
        <v>250</v>
      </c>
      <c r="D46" s="18" t="s">
        <v>251</v>
      </c>
      <c r="E46" s="15" t="s">
        <v>252</v>
      </c>
      <c r="F46" s="19">
        <v>45839</v>
      </c>
      <c r="G46" s="19">
        <v>46052</v>
      </c>
      <c r="H46" s="15">
        <v>3000</v>
      </c>
      <c r="I46" s="15" t="s">
        <v>81</v>
      </c>
      <c r="J46" s="15" t="s">
        <v>194</v>
      </c>
      <c r="K46" s="15" t="s">
        <v>24</v>
      </c>
      <c r="L46" s="15" t="s">
        <v>253</v>
      </c>
      <c r="M46" s="15"/>
      <c r="N46" s="15" t="s">
        <v>196</v>
      </c>
    </row>
    <row r="47" spans="1:14" ht="117" customHeight="1" x14ac:dyDescent="0.25">
      <c r="A47" s="15" t="s">
        <v>254</v>
      </c>
      <c r="B47" s="16" t="s">
        <v>373</v>
      </c>
      <c r="C47" s="17" t="s">
        <v>255</v>
      </c>
      <c r="D47" s="18" t="s">
        <v>256</v>
      </c>
      <c r="E47" s="15" t="s">
        <v>101</v>
      </c>
      <c r="F47" s="19">
        <v>45839</v>
      </c>
      <c r="G47" s="19">
        <v>46052</v>
      </c>
      <c r="H47" s="15">
        <v>1000</v>
      </c>
      <c r="I47" s="15" t="s">
        <v>81</v>
      </c>
      <c r="J47" s="15" t="s">
        <v>194</v>
      </c>
      <c r="K47" s="15" t="s">
        <v>24</v>
      </c>
      <c r="L47" s="15" t="s">
        <v>257</v>
      </c>
      <c r="M47" s="15"/>
      <c r="N47" s="15" t="s">
        <v>196</v>
      </c>
    </row>
    <row r="48" spans="1:14" ht="75" x14ac:dyDescent="0.25">
      <c r="A48" s="41" t="s">
        <v>258</v>
      </c>
      <c r="B48" s="16" t="s">
        <v>368</v>
      </c>
      <c r="C48" s="53">
        <v>45962</v>
      </c>
      <c r="D48" s="18" t="s">
        <v>259</v>
      </c>
      <c r="E48" s="15" t="s">
        <v>260</v>
      </c>
      <c r="F48" s="19">
        <v>45848</v>
      </c>
      <c r="G48" s="19">
        <v>46052</v>
      </c>
      <c r="H48" s="15">
        <v>300</v>
      </c>
      <c r="I48" s="15" t="s">
        <v>81</v>
      </c>
      <c r="J48" s="15" t="s">
        <v>194</v>
      </c>
      <c r="K48" s="15" t="s">
        <v>24</v>
      </c>
      <c r="L48" s="15"/>
      <c r="M48" s="15"/>
      <c r="N48" s="15" t="s">
        <v>41</v>
      </c>
    </row>
    <row r="49" spans="1:14" ht="75" customHeight="1" x14ac:dyDescent="0.25">
      <c r="A49" s="15" t="s">
        <v>261</v>
      </c>
      <c r="B49" s="16" t="s">
        <v>369</v>
      </c>
      <c r="C49" s="26" t="s">
        <v>262</v>
      </c>
      <c r="D49" s="18" t="s">
        <v>263</v>
      </c>
      <c r="E49" s="15" t="s">
        <v>264</v>
      </c>
      <c r="F49" s="19">
        <v>45642</v>
      </c>
      <c r="G49" s="19">
        <v>46112</v>
      </c>
      <c r="H49" s="15">
        <v>100</v>
      </c>
      <c r="I49" s="15" t="s">
        <v>81</v>
      </c>
      <c r="J49" s="15" t="s">
        <v>194</v>
      </c>
      <c r="K49" s="15" t="s">
        <v>24</v>
      </c>
      <c r="L49" s="15" t="s">
        <v>265</v>
      </c>
      <c r="M49" s="15"/>
      <c r="N49" s="15" t="s">
        <v>57</v>
      </c>
    </row>
    <row r="50" spans="1:14" ht="177.75" customHeight="1" x14ac:dyDescent="0.25">
      <c r="A50" s="54" t="s">
        <v>266</v>
      </c>
      <c r="B50" s="16" t="s">
        <v>366</v>
      </c>
      <c r="C50" s="55">
        <v>103</v>
      </c>
      <c r="D50" s="18" t="s">
        <v>267</v>
      </c>
      <c r="E50" s="15" t="s">
        <v>268</v>
      </c>
      <c r="F50" s="19">
        <v>45813</v>
      </c>
      <c r="G50" s="19">
        <v>46112</v>
      </c>
      <c r="H50" s="15">
        <v>150</v>
      </c>
      <c r="I50" s="15" t="s">
        <v>22</v>
      </c>
      <c r="J50" s="15" t="s">
        <v>23</v>
      </c>
      <c r="K50" s="15" t="s">
        <v>24</v>
      </c>
      <c r="L50" s="15"/>
      <c r="M50" s="15"/>
      <c r="N50" s="15" t="s">
        <v>26</v>
      </c>
    </row>
    <row r="51" spans="1:14" ht="86.25" customHeight="1" x14ac:dyDescent="0.25">
      <c r="A51" s="15" t="s">
        <v>269</v>
      </c>
      <c r="B51" s="16" t="s">
        <v>366</v>
      </c>
      <c r="C51" s="17" t="s">
        <v>270</v>
      </c>
      <c r="D51" s="18" t="s">
        <v>271</v>
      </c>
      <c r="E51" s="15" t="s">
        <v>272</v>
      </c>
      <c r="F51" s="19">
        <v>45792</v>
      </c>
      <c r="G51" s="19">
        <v>46171</v>
      </c>
      <c r="H51" s="15">
        <v>2250</v>
      </c>
      <c r="I51" s="15" t="s">
        <v>273</v>
      </c>
      <c r="J51" s="15" t="s">
        <v>274</v>
      </c>
      <c r="K51" s="15" t="s">
        <v>24</v>
      </c>
      <c r="L51" s="15"/>
      <c r="M51" s="15"/>
      <c r="N51" s="15" t="s">
        <v>26</v>
      </c>
    </row>
    <row r="52" spans="1:14" ht="135" x14ac:dyDescent="0.25">
      <c r="A52" s="15" t="s">
        <v>275</v>
      </c>
      <c r="B52" s="16" t="s">
        <v>369</v>
      </c>
      <c r="C52" s="38" t="s">
        <v>276</v>
      </c>
      <c r="D52" s="18" t="s">
        <v>277</v>
      </c>
      <c r="E52" s="15" t="s">
        <v>278</v>
      </c>
      <c r="F52" s="19">
        <v>45733</v>
      </c>
      <c r="G52" s="19">
        <v>46174</v>
      </c>
      <c r="H52" s="15">
        <v>100</v>
      </c>
      <c r="I52" s="15" t="s">
        <v>81</v>
      </c>
      <c r="J52" s="15" t="s">
        <v>194</v>
      </c>
      <c r="K52" s="15" t="s">
        <v>24</v>
      </c>
      <c r="L52" s="15"/>
      <c r="M52" s="15"/>
      <c r="N52" s="15" t="s">
        <v>57</v>
      </c>
    </row>
    <row r="53" spans="1:14" ht="60" x14ac:dyDescent="0.25">
      <c r="A53" s="56" t="s">
        <v>279</v>
      </c>
      <c r="B53" s="57" t="s">
        <v>371</v>
      </c>
      <c r="C53" s="58">
        <v>65</v>
      </c>
      <c r="D53" s="59" t="s">
        <v>280</v>
      </c>
      <c r="E53" s="56" t="s">
        <v>281</v>
      </c>
      <c r="F53" s="56" t="s">
        <v>282</v>
      </c>
      <c r="G53" s="60">
        <v>46183</v>
      </c>
      <c r="H53" s="56">
        <v>2540</v>
      </c>
      <c r="I53" s="56" t="s">
        <v>46</v>
      </c>
      <c r="J53" s="21" t="s">
        <v>47</v>
      </c>
      <c r="K53" s="56" t="s">
        <v>48</v>
      </c>
      <c r="L53" s="56" t="s">
        <v>283</v>
      </c>
      <c r="M53" s="57" t="s">
        <v>284</v>
      </c>
      <c r="N53" s="57" t="s">
        <v>117</v>
      </c>
    </row>
    <row r="54" spans="1:14" ht="145.5" customHeight="1" x14ac:dyDescent="0.25">
      <c r="A54" s="61" t="s">
        <v>285</v>
      </c>
      <c r="B54" s="57" t="s">
        <v>369</v>
      </c>
      <c r="C54" s="62" t="s">
        <v>286</v>
      </c>
      <c r="D54" s="63" t="s">
        <v>287</v>
      </c>
      <c r="E54" s="64" t="s">
        <v>288</v>
      </c>
      <c r="F54" s="65">
        <v>45807</v>
      </c>
      <c r="G54" s="65">
        <v>46203</v>
      </c>
      <c r="H54" s="64">
        <v>60</v>
      </c>
      <c r="I54" s="15" t="s">
        <v>46</v>
      </c>
      <c r="J54" s="15" t="s">
        <v>145</v>
      </c>
      <c r="K54" s="15" t="s">
        <v>24</v>
      </c>
      <c r="L54" s="64" t="s">
        <v>289</v>
      </c>
      <c r="M54" s="64"/>
      <c r="N54" s="64" t="s">
        <v>57</v>
      </c>
    </row>
    <row r="55" spans="1:14" ht="180" x14ac:dyDescent="0.25">
      <c r="A55" s="64" t="s">
        <v>290</v>
      </c>
      <c r="B55" s="57" t="s">
        <v>368</v>
      </c>
      <c r="C55" s="62">
        <v>38</v>
      </c>
      <c r="D55" s="63" t="s">
        <v>291</v>
      </c>
      <c r="E55" s="64" t="s">
        <v>292</v>
      </c>
      <c r="F55" s="65">
        <v>45824</v>
      </c>
      <c r="G55" s="65">
        <v>46265</v>
      </c>
      <c r="H55" s="64">
        <v>280.31951500000002</v>
      </c>
      <c r="I55" s="64" t="s">
        <v>293</v>
      </c>
      <c r="J55" s="15" t="s">
        <v>294</v>
      </c>
      <c r="K55" s="64" t="s">
        <v>295</v>
      </c>
      <c r="L55" s="64" t="s">
        <v>296</v>
      </c>
      <c r="M55" s="64"/>
      <c r="N55" s="64" t="s">
        <v>41</v>
      </c>
    </row>
    <row r="56" spans="1:14" s="20" customFormat="1" ht="165" x14ac:dyDescent="0.25">
      <c r="A56" s="64" t="s">
        <v>297</v>
      </c>
      <c r="B56" s="57" t="s">
        <v>368</v>
      </c>
      <c r="C56" s="62">
        <v>39</v>
      </c>
      <c r="D56" s="63" t="s">
        <v>298</v>
      </c>
      <c r="E56" s="66" t="s">
        <v>292</v>
      </c>
      <c r="F56" s="65">
        <v>45824</v>
      </c>
      <c r="G56" s="65">
        <v>46265</v>
      </c>
      <c r="H56" s="64">
        <v>3223.6102696500002</v>
      </c>
      <c r="I56" s="64" t="s">
        <v>293</v>
      </c>
      <c r="J56" s="15" t="s">
        <v>294</v>
      </c>
      <c r="K56" s="64" t="s">
        <v>295</v>
      </c>
      <c r="L56" s="64" t="s">
        <v>296</v>
      </c>
      <c r="M56" s="64"/>
      <c r="N56" s="64" t="s">
        <v>41</v>
      </c>
    </row>
    <row r="57" spans="1:14" s="20" customFormat="1" ht="135" x14ac:dyDescent="0.25">
      <c r="A57" s="67" t="s">
        <v>299</v>
      </c>
      <c r="B57" s="57" t="s">
        <v>370</v>
      </c>
      <c r="C57" s="62" t="s">
        <v>300</v>
      </c>
      <c r="D57" s="63" t="s">
        <v>301</v>
      </c>
      <c r="E57" s="64" t="s">
        <v>302</v>
      </c>
      <c r="F57" s="65">
        <v>45845</v>
      </c>
      <c r="G57" s="65">
        <v>46357</v>
      </c>
      <c r="H57" s="64">
        <v>600</v>
      </c>
      <c r="I57" s="64" t="s">
        <v>65</v>
      </c>
      <c r="J57" s="15" t="s">
        <v>66</v>
      </c>
      <c r="K57" s="64" t="s">
        <v>24</v>
      </c>
      <c r="L57" s="64" t="s">
        <v>303</v>
      </c>
      <c r="M57" s="64"/>
      <c r="N57" s="64" t="s">
        <v>69</v>
      </c>
    </row>
    <row r="58" spans="1:14" ht="105" x14ac:dyDescent="0.25">
      <c r="A58" s="68" t="s">
        <v>304</v>
      </c>
      <c r="B58" s="57" t="s">
        <v>366</v>
      </c>
      <c r="C58" s="58" t="s">
        <v>305</v>
      </c>
      <c r="D58" s="69" t="s">
        <v>306</v>
      </c>
      <c r="E58" s="68" t="s">
        <v>307</v>
      </c>
      <c r="F58" s="68" t="s">
        <v>308</v>
      </c>
      <c r="G58" s="70">
        <v>46387</v>
      </c>
      <c r="H58" s="68">
        <v>143</v>
      </c>
      <c r="I58" s="68" t="s">
        <v>22</v>
      </c>
      <c r="J58" s="15" t="s">
        <v>23</v>
      </c>
      <c r="K58" s="68" t="s">
        <v>219</v>
      </c>
      <c r="L58" s="68" t="s">
        <v>309</v>
      </c>
      <c r="M58" s="68" t="s">
        <v>310</v>
      </c>
      <c r="N58" s="68" t="s">
        <v>26</v>
      </c>
    </row>
    <row r="59" spans="1:14" ht="105" x14ac:dyDescent="0.25">
      <c r="A59" s="56" t="s">
        <v>311</v>
      </c>
      <c r="B59" s="57" t="s">
        <v>366</v>
      </c>
      <c r="C59" s="58" t="s">
        <v>312</v>
      </c>
      <c r="D59" s="59" t="s">
        <v>313</v>
      </c>
      <c r="E59" s="56" t="s">
        <v>307</v>
      </c>
      <c r="F59" s="56" t="s">
        <v>308</v>
      </c>
      <c r="G59" s="60">
        <v>46387</v>
      </c>
      <c r="H59" s="56">
        <v>20</v>
      </c>
      <c r="I59" s="56" t="s">
        <v>22</v>
      </c>
      <c r="J59" s="64" t="s">
        <v>23</v>
      </c>
      <c r="K59" s="56" t="s">
        <v>219</v>
      </c>
      <c r="L59" s="56" t="s">
        <v>76</v>
      </c>
      <c r="M59" s="57" t="s">
        <v>314</v>
      </c>
      <c r="N59" s="56" t="s">
        <v>26</v>
      </c>
    </row>
    <row r="60" spans="1:14" ht="165" x14ac:dyDescent="0.25">
      <c r="A60" s="56" t="s">
        <v>315</v>
      </c>
      <c r="B60" s="57" t="s">
        <v>366</v>
      </c>
      <c r="C60" s="58" t="s">
        <v>316</v>
      </c>
      <c r="D60" s="59" t="s">
        <v>317</v>
      </c>
      <c r="E60" s="56" t="s">
        <v>318</v>
      </c>
      <c r="F60" s="56" t="s">
        <v>319</v>
      </c>
      <c r="G60" s="60">
        <v>46387</v>
      </c>
      <c r="H60" s="56">
        <v>150</v>
      </c>
      <c r="I60" s="56" t="s">
        <v>22</v>
      </c>
      <c r="J60" s="64" t="s">
        <v>23</v>
      </c>
      <c r="K60" s="56" t="s">
        <v>24</v>
      </c>
      <c r="L60" s="56" t="s">
        <v>320</v>
      </c>
      <c r="M60" s="57" t="s">
        <v>321</v>
      </c>
      <c r="N60" s="56" t="s">
        <v>26</v>
      </c>
    </row>
    <row r="61" spans="1:14" ht="105" x14ac:dyDescent="0.25">
      <c r="A61" s="71" t="s">
        <v>322</v>
      </c>
      <c r="B61" s="57" t="s">
        <v>366</v>
      </c>
      <c r="C61" s="72" t="s">
        <v>323</v>
      </c>
      <c r="D61" s="73" t="s">
        <v>324</v>
      </c>
      <c r="E61" s="71" t="s">
        <v>307</v>
      </c>
      <c r="F61" s="71" t="s">
        <v>325</v>
      </c>
      <c r="G61" s="74">
        <v>46387</v>
      </c>
      <c r="H61" s="71">
        <v>450</v>
      </c>
      <c r="I61" s="71" t="s">
        <v>22</v>
      </c>
      <c r="J61" s="64" t="s">
        <v>23</v>
      </c>
      <c r="K61" s="71" t="s">
        <v>219</v>
      </c>
      <c r="L61" s="71" t="s">
        <v>76</v>
      </c>
      <c r="M61" s="71" t="s">
        <v>326</v>
      </c>
      <c r="N61" s="71" t="s">
        <v>26</v>
      </c>
    </row>
    <row r="62" spans="1:14" ht="105" x14ac:dyDescent="0.25">
      <c r="A62" s="64" t="s">
        <v>327</v>
      </c>
      <c r="B62" s="57" t="s">
        <v>366</v>
      </c>
      <c r="C62" s="62">
        <v>59</v>
      </c>
      <c r="D62" s="63" t="s">
        <v>328</v>
      </c>
      <c r="E62" s="64" t="s">
        <v>329</v>
      </c>
      <c r="F62" s="65">
        <v>45716</v>
      </c>
      <c r="G62" s="65">
        <v>46387</v>
      </c>
      <c r="H62" s="64">
        <v>81</v>
      </c>
      <c r="I62" s="64" t="s">
        <v>22</v>
      </c>
      <c r="J62" s="64" t="s">
        <v>23</v>
      </c>
      <c r="K62" s="64" t="s">
        <v>24</v>
      </c>
      <c r="L62" s="64" t="s">
        <v>330</v>
      </c>
      <c r="M62" s="57" t="s">
        <v>166</v>
      </c>
      <c r="N62" s="64" t="s">
        <v>26</v>
      </c>
    </row>
    <row r="63" spans="1:14" ht="150" x14ac:dyDescent="0.25">
      <c r="A63" s="64" t="s">
        <v>331</v>
      </c>
      <c r="B63" s="57" t="s">
        <v>366</v>
      </c>
      <c r="C63" s="75" t="s">
        <v>332</v>
      </c>
      <c r="D63" s="63" t="s">
        <v>333</v>
      </c>
      <c r="E63" s="64" t="s">
        <v>63</v>
      </c>
      <c r="F63" s="65">
        <v>45694</v>
      </c>
      <c r="G63" s="65">
        <v>46398</v>
      </c>
      <c r="H63" s="64">
        <v>600</v>
      </c>
      <c r="I63" s="64" t="s">
        <v>22</v>
      </c>
      <c r="J63" s="64" t="s">
        <v>23</v>
      </c>
      <c r="K63" s="64" t="s">
        <v>24</v>
      </c>
      <c r="L63" s="64"/>
      <c r="M63" s="57" t="s">
        <v>334</v>
      </c>
      <c r="N63" s="64" t="s">
        <v>26</v>
      </c>
    </row>
    <row r="64" spans="1:14" ht="60" x14ac:dyDescent="0.25">
      <c r="A64" s="68" t="s">
        <v>335</v>
      </c>
      <c r="B64" s="57" t="s">
        <v>366</v>
      </c>
      <c r="C64" s="58">
        <v>58</v>
      </c>
      <c r="D64" s="69" t="s">
        <v>336</v>
      </c>
      <c r="E64" s="68" t="s">
        <v>337</v>
      </c>
      <c r="F64" s="68" t="s">
        <v>338</v>
      </c>
      <c r="G64" s="70">
        <v>46752</v>
      </c>
      <c r="H64" s="68">
        <v>2300</v>
      </c>
      <c r="I64" s="68" t="s">
        <v>46</v>
      </c>
      <c r="J64" s="68" t="s">
        <v>47</v>
      </c>
      <c r="K64" s="76" t="s">
        <v>339</v>
      </c>
      <c r="L64" s="68" t="s">
        <v>76</v>
      </c>
      <c r="M64" s="68" t="s">
        <v>340</v>
      </c>
      <c r="N64" s="68" t="s">
        <v>26</v>
      </c>
    </row>
    <row r="65" spans="1:14" ht="45" x14ac:dyDescent="0.25">
      <c r="A65" s="68" t="s">
        <v>341</v>
      </c>
      <c r="B65" s="57" t="s">
        <v>366</v>
      </c>
      <c r="C65" s="58">
        <v>59</v>
      </c>
      <c r="D65" s="69" t="s">
        <v>336</v>
      </c>
      <c r="E65" s="68" t="s">
        <v>337</v>
      </c>
      <c r="F65" s="68" t="s">
        <v>338</v>
      </c>
      <c r="G65" s="70">
        <v>46752</v>
      </c>
      <c r="H65" s="68">
        <v>1260</v>
      </c>
      <c r="I65" s="68" t="s">
        <v>46</v>
      </c>
      <c r="J65" s="68" t="s">
        <v>47</v>
      </c>
      <c r="K65" s="76" t="s">
        <v>342</v>
      </c>
      <c r="L65" s="68" t="s">
        <v>76</v>
      </c>
      <c r="M65" s="68" t="s">
        <v>343</v>
      </c>
      <c r="N65" s="68" t="s">
        <v>26</v>
      </c>
    </row>
    <row r="66" spans="1:14" ht="60" x14ac:dyDescent="0.25">
      <c r="A66" s="56" t="s">
        <v>344</v>
      </c>
      <c r="B66" s="57" t="s">
        <v>370</v>
      </c>
      <c r="C66" s="58">
        <v>44</v>
      </c>
      <c r="D66" s="59" t="s">
        <v>345</v>
      </c>
      <c r="E66" s="56" t="s">
        <v>346</v>
      </c>
      <c r="F66" s="56" t="s">
        <v>347</v>
      </c>
      <c r="G66" s="77">
        <v>46752</v>
      </c>
      <c r="H66" s="56">
        <v>367.5</v>
      </c>
      <c r="I66" s="56" t="s">
        <v>46</v>
      </c>
      <c r="J66" s="21" t="s">
        <v>47</v>
      </c>
      <c r="K66" s="56" t="s">
        <v>48</v>
      </c>
      <c r="L66" s="56" t="s">
        <v>348</v>
      </c>
      <c r="M66" s="56" t="s">
        <v>349</v>
      </c>
      <c r="N66" s="56" t="s">
        <v>69</v>
      </c>
    </row>
    <row r="67" spans="1:14" ht="195" x14ac:dyDescent="0.25">
      <c r="A67" s="57" t="s">
        <v>350</v>
      </c>
      <c r="B67" s="57" t="s">
        <v>373</v>
      </c>
      <c r="C67" s="58" t="s">
        <v>351</v>
      </c>
      <c r="D67" s="59" t="s">
        <v>352</v>
      </c>
      <c r="E67" s="57" t="s">
        <v>353</v>
      </c>
      <c r="F67" s="77">
        <v>44481</v>
      </c>
      <c r="G67" s="77">
        <v>47848</v>
      </c>
      <c r="H67" s="57">
        <v>39000</v>
      </c>
      <c r="I67" s="57" t="s">
        <v>81</v>
      </c>
      <c r="J67" s="57" t="s">
        <v>97</v>
      </c>
      <c r="K67" s="57" t="s">
        <v>24</v>
      </c>
      <c r="L67" s="57" t="s">
        <v>76</v>
      </c>
      <c r="M67" s="57"/>
      <c r="N67" s="57" t="s">
        <v>196</v>
      </c>
    </row>
    <row r="68" spans="1:14" ht="135" x14ac:dyDescent="0.25">
      <c r="A68" s="57" t="s">
        <v>354</v>
      </c>
      <c r="B68" s="57" t="s">
        <v>366</v>
      </c>
      <c r="C68" s="58" t="s">
        <v>355</v>
      </c>
      <c r="D68" s="59" t="s">
        <v>356</v>
      </c>
      <c r="E68" s="57" t="s">
        <v>101</v>
      </c>
      <c r="F68" s="57" t="s">
        <v>357</v>
      </c>
      <c r="G68" s="77" t="s">
        <v>128</v>
      </c>
      <c r="H68" s="57">
        <v>7000</v>
      </c>
      <c r="I68" s="57" t="s">
        <v>358</v>
      </c>
      <c r="J68" s="57" t="s">
        <v>75</v>
      </c>
      <c r="K68" s="64" t="s">
        <v>24</v>
      </c>
      <c r="L68" s="64" t="s">
        <v>359</v>
      </c>
      <c r="M68" s="64"/>
      <c r="N68" s="64" t="s">
        <v>360</v>
      </c>
    </row>
    <row r="69" spans="1:14" ht="210" x14ac:dyDescent="0.25">
      <c r="A69" s="64" t="s">
        <v>361</v>
      </c>
      <c r="B69" s="57" t="s">
        <v>373</v>
      </c>
      <c r="C69" s="75" t="s">
        <v>362</v>
      </c>
      <c r="D69" s="63" t="s">
        <v>363</v>
      </c>
      <c r="E69" s="64" t="s">
        <v>101</v>
      </c>
      <c r="F69" s="77" t="s">
        <v>128</v>
      </c>
      <c r="G69" s="77" t="s">
        <v>128</v>
      </c>
      <c r="H69" s="77" t="s">
        <v>128</v>
      </c>
      <c r="I69" s="64" t="s">
        <v>273</v>
      </c>
      <c r="J69" s="64" t="s">
        <v>364</v>
      </c>
      <c r="K69" s="64" t="s">
        <v>24</v>
      </c>
      <c r="L69" s="64" t="s">
        <v>365</v>
      </c>
      <c r="M69" s="64"/>
      <c r="N69" s="64" t="s">
        <v>196</v>
      </c>
    </row>
    <row r="70" spans="1:14" ht="90" x14ac:dyDescent="0.25">
      <c r="A70" s="67" t="s">
        <v>374</v>
      </c>
      <c r="B70" s="57" t="str">
        <f>VLOOKUP([1]!Tabulka1[[#This Row],[Oblast]],'[1]dotační specialisté'!A:B,2,0)</f>
        <v>Marie Kučerová (marie.kucerova@praha.eu; mob.: +420 778 700 365)</v>
      </c>
      <c r="C70" s="62" t="s">
        <v>375</v>
      </c>
      <c r="D70" s="63" t="s">
        <v>376</v>
      </c>
      <c r="E70" s="64" t="s">
        <v>377</v>
      </c>
      <c r="F70" s="65">
        <v>45756</v>
      </c>
      <c r="G70" s="65">
        <v>45917</v>
      </c>
      <c r="H70" s="64" t="s">
        <v>378</v>
      </c>
      <c r="I70" s="64" t="s">
        <v>379</v>
      </c>
      <c r="J70" s="64" t="s">
        <v>380</v>
      </c>
      <c r="K70" s="64" t="s">
        <v>379</v>
      </c>
      <c r="L70" s="64" t="s">
        <v>381</v>
      </c>
      <c r="M70" s="64"/>
      <c r="N70" s="64" t="s">
        <v>382</v>
      </c>
    </row>
  </sheetData>
  <mergeCells count="1">
    <mergeCell ref="C1:N3"/>
  </mergeCells>
  <hyperlinks>
    <hyperlink ref="C37" r:id="rId1" display="80" xr:uid="{2E2C61B7-19CB-4C67-84B1-6269179AD885}"/>
    <hyperlink ref="C8" r:id="rId2" display="110" xr:uid="{500FAC5D-E9E2-4C92-93EB-54059186A7A8}"/>
    <hyperlink ref="C32" r:id="rId3" display="93" xr:uid="{47ECBD16-1FB9-4576-B28E-A32653DB3630}"/>
    <hyperlink ref="C53" r:id="rId4" display="65" xr:uid="{FFD3A7DB-3186-4ED4-B308-036514F41B48}"/>
    <hyperlink ref="C11" r:id="rId5" xr:uid="{24944BD8-3D2E-4757-8D20-2049F8531420}"/>
    <hyperlink ref="C12" r:id="rId6" xr:uid="{5BA5D677-B374-4559-827A-2B6FB45F6B44}"/>
    <hyperlink ref="C25" r:id="rId7" display="10" xr:uid="{8DAB418F-9654-4508-9ED5-B7F89EF494DF}"/>
    <hyperlink ref="C31" r:id="rId8" display="2" xr:uid="{3C36259B-18D8-478A-A489-2F5114235725}"/>
    <hyperlink ref="C58" r:id="rId9" xr:uid="{8469A07F-C3B5-448C-98A8-83504850DCCA}"/>
    <hyperlink ref="C59" r:id="rId10" xr:uid="{EFA43224-3D55-4FDD-86F4-940279958EB0}"/>
    <hyperlink ref="C60" r:id="rId11" xr:uid="{46802B3F-075B-4948-8698-725ADA4C62E3}"/>
    <hyperlink ref="C61" r:id="rId12" xr:uid="{19B658CF-D925-4EFF-9085-DACFFE291AE4}"/>
    <hyperlink ref="C64" r:id="rId13" display="58" xr:uid="{713FCF4A-D46B-4058-83A5-9FA5781F59B3}"/>
    <hyperlink ref="C65" r:id="rId14" display="59" xr:uid="{296FA83E-0E7B-41C8-88D1-A566C76A4642}"/>
    <hyperlink ref="C66" r:id="rId15" display="44" xr:uid="{209E88BE-77DC-4C54-B258-F82C412715C1}"/>
    <hyperlink ref="C67" r:id="rId16" xr:uid="{EE429914-2538-45A8-B762-79134A992BBD}"/>
    <hyperlink ref="C30" r:id="rId17" xr:uid="{E7906E82-57C1-413F-8088-E6D2C164AFA9}"/>
    <hyperlink ref="C38" r:id="rId18" xr:uid="{7FD6C718-7CC3-4179-A497-40125F3B53D3}"/>
    <hyperlink ref="C68" r:id="rId19" display="FN1" xr:uid="{7B4FAF61-2E78-4F10-A062-120E578FCB9E}"/>
    <hyperlink ref="C9" r:id="rId20" display="https://dotace.nature.cz/-/aopk-opzp-zmv-9-vyzva?redirect=%2Fvyzvy" xr:uid="{8233A7AE-E123-40B3-8C6A-2FCE942037DF}"/>
    <hyperlink ref="C10" r:id="rId21" display="https://dotace.nature.cz/-/aopk-opzp-zmv-10-vyzva?redirect=%2Fvyzvy" xr:uid="{DA569AF8-2E49-449F-B989-879C72400283}"/>
    <hyperlink ref="C69" r:id="rId22" xr:uid="{FF0C22AA-D377-4096-95E8-31FFEF4EB151}"/>
    <hyperlink ref="C49" r:id="rId23" xr:uid="{D7881C2E-0BEA-48AF-93CD-FF9A7AC16C6C}"/>
    <hyperlink ref="C40" r:id="rId24" location="infoContent" xr:uid="{285863E2-733C-4DC6-A7D5-146FC953D88F}"/>
    <hyperlink ref="C41" r:id="rId25" xr:uid="{86549EE3-1BAB-4E6E-9C20-F5DA3F104B26}"/>
    <hyperlink ref="C13" r:id="rId26" display="https://opzp.cz/dotace/80-vyzva/" xr:uid="{CDAF1266-5CFE-451C-9580-FE679D43899C}"/>
    <hyperlink ref="C44" r:id="rId27" display="https://irop.gov.cz/cs/vyzvy-2021-2027/vyzvy/105vyzvairop" xr:uid="{7E6236E8-5C81-4FBA-92D4-7DA4BFE1F710}"/>
    <hyperlink ref="C14" r:id="rId28" xr:uid="{58937902-6117-4A87-BFCA-7D7E1E8A574E}"/>
    <hyperlink ref="C23" r:id="rId29" xr:uid="{28D06E14-8A04-48C8-BB12-DFCAC49F9A0C}"/>
    <hyperlink ref="C15" r:id="rId30" display="82. výzva" xr:uid="{B3527E16-2182-41D1-9BDF-891640668921}"/>
    <hyperlink ref="C39" r:id="rId31" display="https://www.esfcr.cz/prehled-vyzev-opz-plus/-/asset_publisher/SfUza2tXdZGm/content/diverzitni-a-flexibilni-pracovni-kultura-1-?inheritRedirect=false" xr:uid="{D3848CF9-7F2D-42E1-946A-25609579E841}"/>
    <hyperlink ref="C36" r:id="rId32" display="https://opzp.cz/dotace/72-vyzva/" xr:uid="{C1BF95E3-1A7C-4FAE-9B61-625DBB57857E}"/>
    <hyperlink ref="C63" r:id="rId33" display="https://www.esfcr.cz/vyzva-081-opz-plus" xr:uid="{3AC078F0-10E8-4226-9BBA-FD6075279B20}"/>
    <hyperlink ref="C62" r:id="rId34" display="https://www.esfcr.cz/vyzva-059-opz-plus" xr:uid="{C1E0FBCC-0AE4-4CE2-883B-FB665040CC09}"/>
    <hyperlink ref="C16" r:id="rId35" display="https://www.sfzp.cz/dotace-a-pujcky/modernizacni-fond/vyzvy/detail-vyzvy/?id=36" xr:uid="{9D74DE97-D026-4BF0-8F0A-FD9D5F375195}"/>
    <hyperlink ref="C26" r:id="rId36" xr:uid="{A41A2A69-09FF-486C-B85C-A675CCD24616}"/>
    <hyperlink ref="C45" r:id="rId37" xr:uid="{654C2024-207A-47E6-869C-A88827B651F8}"/>
    <hyperlink ref="C7" r:id="rId38" xr:uid="{9F27B1AE-D053-4442-9F6E-CCFA77532991}"/>
    <hyperlink ref="C34" r:id="rId39" display="https://www.narodniprogramzp.cz/nabidka-dotaci/detail-vyzvy/?id=156" xr:uid="{32D80F0C-838D-4874-862B-AD1FEF025F56}"/>
    <hyperlink ref="C52" r:id="rId40" display="https://www.narodniprogramzp.cz/nabidka-dotaci/detail-vyzvy/?id=153" xr:uid="{302DA1D3-CEFD-4C2A-BAAB-EE48578FEEF9}"/>
    <hyperlink ref="C42" r:id="rId41" xr:uid="{D69DD8DB-BDA4-48E3-B5AC-EC5EC5FFC3DC}"/>
    <hyperlink ref="C43" r:id="rId42" xr:uid="{5FD0EA2D-62B3-4042-B15B-E7772FB7FC46}"/>
    <hyperlink ref="C18" r:id="rId43" xr:uid="{E49AA317-C276-4664-BFEA-1AB78EDF4D86}"/>
    <hyperlink ref="C17" r:id="rId44" xr:uid="{54037FC1-D87B-45A8-8B02-D7681B88CC01}"/>
    <hyperlink ref="C5" r:id="rId45" display="https://www.esfcr.cz/vyzva-075-opz-plus" xr:uid="{B8FDB017-09FA-476F-8B16-181D97C7D087}"/>
    <hyperlink ref="C19" r:id="rId46" xr:uid="{42436B8F-B679-4CC2-82AA-3B3595157EE5}"/>
    <hyperlink ref="C51" r:id="rId47" xr:uid="{0A8CE088-339C-4CED-8816-DFEA0828F965}"/>
    <hyperlink ref="C46" r:id="rId48" xr:uid="{1130E04D-4950-4A61-9257-D1F43867EEC9}"/>
    <hyperlink ref="C47" r:id="rId49" xr:uid="{E83B1C90-A975-4E07-A98A-4632C7CD3CCD}"/>
    <hyperlink ref="C24" r:id="rId50" xr:uid="{BB25268C-27F7-47EB-AD56-837ABD1F6699}"/>
    <hyperlink ref="C35" r:id="rId51" display="https://aopk.gov.cz/web/dotace/-/aopk-opzp-zmv-14-vyzva?redirect=%2Fweb%2Fdotace%2Fvyzvy" xr:uid="{08DB1F03-AAC1-4275-84A9-2114506CB764}"/>
    <hyperlink ref="C27" r:id="rId52" xr:uid="{5DFA5A6D-9A8B-49CE-9131-A7B8801A9407}"/>
    <hyperlink ref="C28" r:id="rId53" xr:uid="{253CAFD2-D022-4AB0-A16E-5B6A17819883}"/>
    <hyperlink ref="C6" r:id="rId54" xr:uid="{8D1987F3-35FF-41F0-9EA5-CCEA2BB836B4}"/>
    <hyperlink ref="C21" r:id="rId55" xr:uid="{AECA8CD3-0D1E-45BD-8BB0-1BE6522561E5}"/>
    <hyperlink ref="C29" r:id="rId56" display="https://www.esfcr.cz/vyzva-105-opz-plus" xr:uid="{19E44300-58E3-46F0-B46D-A462753DD26A}"/>
    <hyperlink ref="C20" r:id="rId57" xr:uid="{3155FAC2-7868-4A20-86D4-CA9B54ECD579}"/>
    <hyperlink ref="C55" r:id="rId58" display="https://opd3.opd.cz/stranka/vyzva-38" xr:uid="{8204B4DD-1668-482F-82C0-4AC296F812ED}"/>
    <hyperlink ref="C33" r:id="rId59" xr:uid="{FFA744BA-60BE-4EB5-A680-63589F2F017C}"/>
    <hyperlink ref="C56" r:id="rId60" display="https://opd3.opd.cz/stranka/vyzva-39" xr:uid="{D4E42908-F01D-4F94-85E6-6EB6817AA756}"/>
    <hyperlink ref="C48" r:id="rId61" display="https://www.narodniprogramzp.cz/nabidka-dotaci/detail-vyzvy/?id=159" xr:uid="{A32388EC-6DB1-4B13-A888-D57B56A6AD64}"/>
    <hyperlink ref="C22" r:id="rId62" xr:uid="{AF5A2DF4-EB65-4A38-9E09-A2C369AB9F06}"/>
    <hyperlink ref="C54" r:id="rId63" xr:uid="{6F6FB70F-9E1A-40C4-AB81-8ADE2F62CC2D}"/>
    <hyperlink ref="C50" r:id="rId64" display="https://www.esfcr.cz/vyzva-103-opz-plus" xr:uid="{B1756AF5-C418-4CA7-B0A9-7B164E551A95}"/>
    <hyperlink ref="C57" r:id="rId65" xr:uid="{30391AB5-F1BF-4708-8077-94A599A7A206}"/>
    <hyperlink ref="C70" r:id="rId66" xr:uid="{3C39E033-6375-45EC-93B2-8CE7C07EF547}"/>
  </hyperlinks>
  <pageMargins left="0.25" right="0.25" top="0.75" bottom="0.75" header="0.3" footer="0.3"/>
  <pageSetup paperSize="9" scale="53" fitToHeight="0" orientation="landscape" r:id="rId67"/>
  <tableParts count="1">
    <tablePart r:id="rId6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Otevřené výzvy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Věrtelář Milan (MHMP, FON)</dc:creator>
  <cp:lastModifiedBy>Věrtelář Milan (MHMP, FON)</cp:lastModifiedBy>
  <dcterms:created xsi:type="dcterms:W3CDTF">2025-06-19T07:24:14Z</dcterms:created>
  <dcterms:modified xsi:type="dcterms:W3CDTF">2025-06-19T08:35:39Z</dcterms:modified>
</cp:coreProperties>
</file>